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4480" tabRatio="2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'Sheet1'!$A$254:$G$283</definedName>
  </definedNames>
  <calcPr fullCalcOnLoad="1"/>
</workbook>
</file>

<file path=xl/sharedStrings.xml><?xml version="1.0" encoding="utf-8"?>
<sst xmlns="http://schemas.openxmlformats.org/spreadsheetml/2006/main" count="596" uniqueCount="246">
  <si>
    <r>
      <t>Georgetown High School</t>
    </r>
    <r>
      <rPr>
        <sz val="10"/>
        <rFont val="Arial"/>
        <family val="0"/>
      </rPr>
      <t>-jazz grant 2010</t>
    </r>
  </si>
  <si>
    <r>
      <t>Barnett Junior High School</t>
    </r>
    <r>
      <rPr>
        <sz val="10"/>
        <rFont val="Arial"/>
        <family val="0"/>
      </rPr>
      <t>-jazz grant 2010</t>
    </r>
  </si>
  <si>
    <r>
      <t>Harlandale High School</t>
    </r>
    <r>
      <rPr>
        <sz val="10"/>
        <rFont val="Arial"/>
        <family val="0"/>
      </rPr>
      <t>-jazz grant 2010</t>
    </r>
  </si>
  <si>
    <r>
      <t>Bob Price-Jazz Connection</t>
    </r>
    <r>
      <rPr>
        <sz val="10"/>
        <rFont val="Arial"/>
        <family val="0"/>
      </rPr>
      <t>-jazz grant 2010</t>
    </r>
  </si>
  <si>
    <r>
      <t>Scholarship Donation Deposit</t>
    </r>
    <r>
      <rPr>
        <sz val="10"/>
        <rFont val="Arial"/>
        <family val="0"/>
      </rPr>
      <t>-Mike Vax</t>
    </r>
  </si>
  <si>
    <r>
      <t>Membership Deposit</t>
    </r>
    <r>
      <rPr>
        <sz val="10"/>
        <rFont val="Arial"/>
        <family val="0"/>
      </rPr>
      <t>-TJEA memberships</t>
    </r>
  </si>
  <si>
    <r>
      <t>Michael Jacobson</t>
    </r>
    <r>
      <rPr>
        <sz val="10"/>
        <rFont val="Arial"/>
        <family val="0"/>
      </rPr>
      <t>-symposium 2010 clinician fee</t>
    </r>
  </si>
  <si>
    <r>
      <t>Roland Sandoval</t>
    </r>
    <r>
      <rPr>
        <sz val="10"/>
        <rFont val="Arial"/>
        <family val="0"/>
      </rPr>
      <t>-symposium 2010 clinician fee</t>
    </r>
  </si>
  <si>
    <r>
      <t>Keith Winking</t>
    </r>
    <r>
      <rPr>
        <sz val="10"/>
        <rFont val="Arial"/>
        <family val="0"/>
      </rPr>
      <t>-symposium 2010 clinician fee</t>
    </r>
  </si>
  <si>
    <r>
      <t>Tyler Junior College</t>
    </r>
    <r>
      <rPr>
        <sz val="10"/>
        <rFont val="Arial"/>
        <family val="0"/>
      </rPr>
      <t>-Brazosport College journal printing/mailing cost reimbursement</t>
    </r>
  </si>
  <si>
    <r>
      <t>Texas Music Educators Association</t>
    </r>
    <r>
      <rPr>
        <sz val="10"/>
        <rFont val="Arial"/>
        <family val="0"/>
      </rPr>
      <t>-Region Chairs Breakfast Invoice</t>
    </r>
  </si>
  <si>
    <r>
      <t>RBC Music Company</t>
    </r>
    <r>
      <rPr>
        <sz val="10"/>
        <rFont val="Arial"/>
        <family val="0"/>
      </rPr>
      <t>-All State Jazz Packet Printing 2011</t>
    </r>
  </si>
  <si>
    <r>
      <t>Alex Parker</t>
    </r>
    <r>
      <rPr>
        <sz val="10"/>
        <rFont val="Arial"/>
        <family val="0"/>
      </rPr>
      <t>-symposium expense reimbursement</t>
    </r>
  </si>
  <si>
    <t>DATE</t>
  </si>
  <si>
    <t>Check #</t>
  </si>
  <si>
    <t>Description of Transaction</t>
  </si>
  <si>
    <t>Deposit</t>
  </si>
  <si>
    <t>Expenses</t>
  </si>
  <si>
    <t>Balance</t>
  </si>
  <si>
    <t>Cleared?</t>
  </si>
  <si>
    <r>
      <t>Initial Deposit</t>
    </r>
    <r>
      <rPr>
        <sz val="10"/>
        <rFont val="Arial"/>
        <family val="0"/>
      </rPr>
      <t xml:space="preserve"> by Heather Mensch-TJEA</t>
    </r>
  </si>
  <si>
    <t>X</t>
  </si>
  <si>
    <t>Paypal Verification Deposit</t>
  </si>
  <si>
    <r>
      <t>Cash/Check Deposit</t>
    </r>
    <r>
      <rPr>
        <sz val="10"/>
        <rFont val="Arial"/>
        <family val="0"/>
      </rPr>
      <t xml:space="preserve"> from TMEA membership drive meeting</t>
    </r>
  </si>
  <si>
    <r>
      <t>IAJE-Texas</t>
    </r>
    <r>
      <rPr>
        <sz val="10"/>
        <rFont val="Arial"/>
        <family val="0"/>
      </rPr>
      <t xml:space="preserve"> donation check</t>
    </r>
  </si>
  <si>
    <t>A</t>
  </si>
  <si>
    <r>
      <t>Alex Parker</t>
    </r>
    <r>
      <rPr>
        <sz val="10"/>
        <rFont val="Arial"/>
        <family val="0"/>
      </rPr>
      <t>-TJEA display reimbursement</t>
    </r>
  </si>
  <si>
    <r>
      <t>Paypal Transfer</t>
    </r>
    <r>
      <rPr>
        <sz val="10"/>
        <rFont val="Arial"/>
        <family val="0"/>
      </rPr>
      <t>-Membership dues</t>
    </r>
  </si>
  <si>
    <t>B</t>
  </si>
  <si>
    <r>
      <t>Trish Benford</t>
    </r>
    <r>
      <rPr>
        <sz val="10"/>
        <rFont val="Arial"/>
        <family val="0"/>
      </rPr>
      <t>-TJEA logo design</t>
    </r>
  </si>
  <si>
    <t>C</t>
  </si>
  <si>
    <r>
      <t>Austin Java</t>
    </r>
    <r>
      <rPr>
        <sz val="10"/>
        <rFont val="Arial"/>
        <family val="0"/>
      </rPr>
      <t>-Executive Board meeting catering</t>
    </r>
  </si>
  <si>
    <t>D</t>
  </si>
  <si>
    <r>
      <t>Tim Ishii</t>
    </r>
    <r>
      <rPr>
        <sz val="10"/>
        <rFont val="Arial"/>
        <family val="0"/>
      </rPr>
      <t>-symposium 2011 clinician fee</t>
    </r>
  </si>
  <si>
    <r>
      <t>Dan Cavanagh</t>
    </r>
    <r>
      <rPr>
        <sz val="10"/>
        <rFont val="Arial"/>
        <family val="0"/>
      </rPr>
      <t>-symposium 2011 clinician fee</t>
    </r>
  </si>
  <si>
    <r>
      <t>Kris Berg</t>
    </r>
    <r>
      <rPr>
        <sz val="10"/>
        <rFont val="Arial"/>
        <family val="0"/>
      </rPr>
      <t>-symposium 2011 clinician fee</t>
    </r>
  </si>
  <si>
    <r>
      <t>Joe Eckert</t>
    </r>
    <r>
      <rPr>
        <sz val="10"/>
        <rFont val="Arial"/>
        <family val="0"/>
      </rPr>
      <t>-symposium 2011 clinician fee</t>
    </r>
  </si>
  <si>
    <r>
      <t>Ronnie Rios</t>
    </r>
    <r>
      <rPr>
        <sz val="10"/>
        <rFont val="Arial"/>
        <family val="0"/>
      </rPr>
      <t>-mileage reimbursement for executive board meeting</t>
    </r>
  </si>
  <si>
    <t>E</t>
  </si>
  <si>
    <r>
      <t>Richard Birk</t>
    </r>
    <r>
      <rPr>
        <sz val="10"/>
        <rFont val="Arial"/>
        <family val="0"/>
      </rPr>
      <t>-mileage reimbursement for executive board meeting</t>
    </r>
  </si>
  <si>
    <t>F</t>
  </si>
  <si>
    <r>
      <t>Sparky Koerner</t>
    </r>
    <r>
      <rPr>
        <sz val="10"/>
        <rFont val="Arial"/>
        <family val="0"/>
      </rPr>
      <t>-mileage reimbursement for executive board meeting</t>
    </r>
  </si>
  <si>
    <t>G</t>
  </si>
  <si>
    <r>
      <t>Brent Colwell</t>
    </r>
    <r>
      <rPr>
        <sz val="10"/>
        <rFont val="Arial"/>
        <family val="0"/>
      </rPr>
      <t>-mileage reimbursement for executive board meeting</t>
    </r>
  </si>
  <si>
    <t>H</t>
  </si>
  <si>
    <r>
      <t>Heather Mensch</t>
    </r>
    <r>
      <rPr>
        <sz val="10"/>
        <rFont val="Arial"/>
        <family val="0"/>
      </rPr>
      <t>-mileage reimbursement for executive board meeting</t>
    </r>
  </si>
  <si>
    <t>I</t>
  </si>
  <si>
    <r>
      <t>Alex Parker</t>
    </r>
    <r>
      <rPr>
        <sz val="10"/>
        <rFont val="Arial"/>
        <family val="0"/>
      </rPr>
      <t>-mileage reimbursement for executive board meeting</t>
    </r>
  </si>
  <si>
    <r>
      <t>Membership Deposit</t>
    </r>
    <r>
      <rPr>
        <sz val="10"/>
        <rFont val="Arial"/>
        <family val="0"/>
      </rPr>
      <t>-mailed subscriptions</t>
    </r>
  </si>
  <si>
    <r>
      <t>Deluxe Business System Products</t>
    </r>
    <r>
      <rPr>
        <sz val="10"/>
        <rFont val="Arial"/>
        <family val="0"/>
      </rPr>
      <t>-New account check order</t>
    </r>
  </si>
  <si>
    <r>
      <t>RBC Music Company</t>
    </r>
    <r>
      <rPr>
        <sz val="10"/>
        <rFont val="Arial"/>
        <family val="0"/>
      </rPr>
      <t>-All State Jazz Packet Printing 2010</t>
    </r>
  </si>
  <si>
    <t>Return check chargeback</t>
  </si>
  <si>
    <t>Service Charge for returned check</t>
  </si>
  <si>
    <r>
      <t>Walsh Middle School</t>
    </r>
    <r>
      <rPr>
        <sz val="10"/>
        <rFont val="Arial"/>
        <family val="0"/>
      </rPr>
      <t>-jazz grant</t>
    </r>
  </si>
  <si>
    <r>
      <t>Clute Intermediate School</t>
    </r>
    <r>
      <rPr>
        <sz val="10"/>
        <rFont val="Arial"/>
        <family val="0"/>
      </rPr>
      <t>-jazz grant</t>
    </r>
  </si>
  <si>
    <r>
      <t>Louis D. Brandeis High School</t>
    </r>
    <r>
      <rPr>
        <sz val="10"/>
        <rFont val="Arial"/>
        <family val="0"/>
      </rPr>
      <t>-jazz grant</t>
    </r>
  </si>
  <si>
    <r>
      <t>Spring High School</t>
    </r>
    <r>
      <rPr>
        <sz val="10"/>
        <rFont val="Arial"/>
        <family val="0"/>
      </rPr>
      <t>-jazz grant</t>
    </r>
  </si>
  <si>
    <r>
      <t>Vista Ridge High School</t>
    </r>
    <r>
      <rPr>
        <sz val="10"/>
        <rFont val="Arial"/>
        <family val="0"/>
      </rPr>
      <t>-jazz grant</t>
    </r>
  </si>
  <si>
    <r>
      <t>Pat Neff Middle School</t>
    </r>
    <r>
      <rPr>
        <sz val="10"/>
        <rFont val="Arial"/>
        <family val="0"/>
      </rPr>
      <t>-jazz grant</t>
    </r>
  </si>
  <si>
    <r>
      <t>Denton High School</t>
    </r>
    <r>
      <rPr>
        <sz val="10"/>
        <rFont val="Arial"/>
        <family val="0"/>
      </rPr>
      <t>-jazz grant</t>
    </r>
  </si>
  <si>
    <r>
      <t>C.C. Winn High School</t>
    </r>
    <r>
      <rPr>
        <sz val="10"/>
        <rFont val="Arial"/>
        <family val="0"/>
      </rPr>
      <t>-jazz grant</t>
    </r>
  </si>
  <si>
    <r>
      <t>Alex Parker</t>
    </r>
    <r>
      <rPr>
        <sz val="10"/>
        <rFont val="Arial"/>
        <family val="0"/>
      </rPr>
      <t>-TMEA all-state directors luncheon expense reimbursement</t>
    </r>
  </si>
  <si>
    <r>
      <t>Alex Parker</t>
    </r>
    <r>
      <rPr>
        <sz val="10"/>
        <rFont val="Arial"/>
        <family val="0"/>
      </rPr>
      <t>-Ron Carter guest clinician TMEA fees and expenses reimbursement</t>
    </r>
  </si>
  <si>
    <r>
      <t>RBC Music Company</t>
    </r>
    <r>
      <rPr>
        <sz val="10"/>
        <rFont val="Arial"/>
        <family val="0"/>
      </rPr>
      <t>-All State Jazz Packet Printing 2009</t>
    </r>
  </si>
  <si>
    <r>
      <t>Penders Music Company</t>
    </r>
    <r>
      <rPr>
        <sz val="10"/>
        <rFont val="Arial"/>
        <family val="0"/>
      </rPr>
      <t>-all-state packet payment</t>
    </r>
  </si>
  <si>
    <r>
      <t>RBC Music Company</t>
    </r>
    <r>
      <rPr>
        <sz val="10"/>
        <rFont val="Arial"/>
        <family val="0"/>
      </rPr>
      <t>-all-state packet payment</t>
    </r>
  </si>
  <si>
    <t>Final IAJE account balance transfer</t>
  </si>
  <si>
    <r>
      <t>Richard Birk</t>
    </r>
    <r>
      <rPr>
        <sz val="10"/>
        <rFont val="Arial"/>
        <family val="0"/>
      </rPr>
      <t>-journal postage and supplies reimbursement</t>
    </r>
  </si>
  <si>
    <r>
      <t>Chase Sanborn</t>
    </r>
    <r>
      <rPr>
        <sz val="10"/>
        <rFont val="Arial"/>
        <family val="0"/>
      </rPr>
      <t>-TMEA clinician/airfare</t>
    </r>
  </si>
  <si>
    <r>
      <t>Alex Parker</t>
    </r>
    <r>
      <rPr>
        <sz val="10"/>
        <rFont val="Arial"/>
        <family val="0"/>
      </rPr>
      <t>-chase sanborn meal/hotel reimbursement</t>
    </r>
  </si>
  <si>
    <r>
      <t>Cathy Benford</t>
    </r>
    <r>
      <rPr>
        <sz val="10"/>
        <rFont val="Arial"/>
        <family val="0"/>
      </rPr>
      <t>-Kinkos expense reimbursement</t>
    </r>
  </si>
  <si>
    <r>
      <t>Richard Birk</t>
    </r>
    <r>
      <rPr>
        <sz val="10"/>
        <rFont val="Arial"/>
        <family val="0"/>
      </rPr>
      <t>-symposium 2010 clinician fee</t>
    </r>
  </si>
  <si>
    <r>
      <t>George DeRocher</t>
    </r>
    <r>
      <rPr>
        <sz val="10"/>
        <rFont val="Arial"/>
        <family val="0"/>
      </rPr>
      <t>-symposium 2010 clinician fee</t>
    </r>
  </si>
  <si>
    <r>
      <t>Revere Middle School</t>
    </r>
    <r>
      <rPr>
        <sz val="10"/>
        <rFont val="Arial"/>
        <family val="0"/>
      </rPr>
      <t>-jazz grant VOIDED</t>
    </r>
  </si>
  <si>
    <t>VOID</t>
  </si>
  <si>
    <r>
      <t>Paris Rutherford</t>
    </r>
    <r>
      <rPr>
        <sz val="10"/>
        <rFont val="Arial"/>
        <family val="0"/>
      </rPr>
      <t>-symposium 2010 clinician fee VOID</t>
    </r>
  </si>
  <si>
    <r>
      <t>TMEA</t>
    </r>
    <r>
      <rPr>
        <sz val="10"/>
        <rFont val="Arial"/>
        <family val="0"/>
      </rPr>
      <t>-Filemaker Pro Software</t>
    </r>
  </si>
  <si>
    <r>
      <t>Pasadena High School</t>
    </r>
    <r>
      <rPr>
        <sz val="10"/>
        <rFont val="Arial"/>
        <family val="0"/>
      </rPr>
      <t>-jazz grant 2010</t>
    </r>
  </si>
  <si>
    <r>
      <t>James Bowie High School</t>
    </r>
    <r>
      <rPr>
        <sz val="10"/>
        <rFont val="Arial"/>
        <family val="0"/>
      </rPr>
      <t>-jazz grant 2010</t>
    </r>
  </si>
  <si>
    <r>
      <t>Mesquite High School</t>
    </r>
    <r>
      <rPr>
        <sz val="10"/>
        <rFont val="Arial"/>
        <family val="0"/>
      </rPr>
      <t>-jazz grant 2010</t>
    </r>
  </si>
  <si>
    <r>
      <t>Buna High School</t>
    </r>
    <r>
      <rPr>
        <sz val="10"/>
        <rFont val="Arial"/>
        <family val="0"/>
      </rPr>
      <t>-jazz grant 2010</t>
    </r>
  </si>
  <si>
    <r>
      <t>North Garland High School</t>
    </r>
    <r>
      <rPr>
        <sz val="10"/>
        <rFont val="Arial"/>
        <family val="0"/>
      </rPr>
      <t>-jazz grant 2010</t>
    </r>
  </si>
  <si>
    <t>Paypal Transfer-Membership dues</t>
  </si>
  <si>
    <t>Membership Deposit-TJEA memberships</t>
  </si>
  <si>
    <t>Penders Music Company-all-state packet payment + Membership dues</t>
  </si>
  <si>
    <t>RBC Music Company-all-state packet payment + Symposium checks</t>
  </si>
  <si>
    <t>Membership Deposit-mailed subscriptions</t>
  </si>
  <si>
    <r>
      <t>Frenship High School</t>
    </r>
    <r>
      <rPr>
        <sz val="10"/>
        <rFont val="Arial"/>
        <family val="0"/>
      </rPr>
      <t>-jazz grant 2011</t>
    </r>
  </si>
  <si>
    <r>
      <t>La Vernia High School</t>
    </r>
    <r>
      <rPr>
        <sz val="10"/>
        <rFont val="Arial"/>
        <family val="0"/>
      </rPr>
      <t>-jazz grant 2011</t>
    </r>
  </si>
  <si>
    <r>
      <t>Leander High School</t>
    </r>
    <r>
      <rPr>
        <sz val="10"/>
        <rFont val="Arial"/>
        <family val="0"/>
      </rPr>
      <t>-jazz grant 2011</t>
    </r>
  </si>
  <si>
    <r>
      <t>Uvalde High School</t>
    </r>
    <r>
      <rPr>
        <sz val="10"/>
        <rFont val="Arial"/>
        <family val="0"/>
      </rPr>
      <t>-jazz grant 2011</t>
    </r>
  </si>
  <si>
    <r>
      <t>Benold Middle School</t>
    </r>
    <r>
      <rPr>
        <sz val="10"/>
        <rFont val="Arial"/>
        <family val="0"/>
      </rPr>
      <t>-jazz grant 2011</t>
    </r>
  </si>
  <si>
    <r>
      <t>CD Fulkes Middle School</t>
    </r>
    <r>
      <rPr>
        <sz val="10"/>
        <rFont val="Arial"/>
        <family val="0"/>
      </rPr>
      <t>-jazz grant 2011</t>
    </r>
  </si>
  <si>
    <r>
      <t>Hamilton Middle School</t>
    </r>
    <r>
      <rPr>
        <sz val="10"/>
        <rFont val="Arial"/>
        <family val="0"/>
      </rPr>
      <t>-jazz grant 2011</t>
    </r>
  </si>
  <si>
    <r>
      <t>Travis Middle School</t>
    </r>
    <r>
      <rPr>
        <sz val="10"/>
        <rFont val="Arial"/>
        <family val="0"/>
      </rPr>
      <t>-jazz grant 2011</t>
    </r>
  </si>
  <si>
    <r>
      <t>Farley Middle School</t>
    </r>
    <r>
      <rPr>
        <sz val="10"/>
        <rFont val="Arial"/>
        <family val="0"/>
      </rPr>
      <t>-jazz grant 2011</t>
    </r>
  </si>
  <si>
    <r>
      <t>Canyon High School</t>
    </r>
    <r>
      <rPr>
        <sz val="10"/>
        <rFont val="Arial"/>
        <family val="0"/>
      </rPr>
      <t>-jazz grant 2011</t>
    </r>
  </si>
  <si>
    <r>
      <t>Greenhill School</t>
    </r>
    <r>
      <rPr>
        <sz val="10"/>
        <rFont val="Arial"/>
        <family val="0"/>
      </rPr>
      <t>-jazz grant 2011</t>
    </r>
  </si>
  <si>
    <r>
      <t>Pasadena High School</t>
    </r>
    <r>
      <rPr>
        <sz val="10"/>
        <rFont val="Arial"/>
        <family val="0"/>
      </rPr>
      <t>-jazz grant 2010 Check Re-issue</t>
    </r>
  </si>
  <si>
    <r>
      <t>Wycliffe Gordon-</t>
    </r>
    <r>
      <rPr>
        <sz val="10"/>
        <rFont val="Arial"/>
        <family val="0"/>
      </rPr>
      <t>TMEA clinician for TJEA sponsored clinic</t>
    </r>
  </si>
  <si>
    <r>
      <t>Heather Mensch-</t>
    </r>
    <r>
      <rPr>
        <sz val="10"/>
        <rFont val="Arial"/>
        <family val="0"/>
      </rPr>
      <t>All-State Jazz Clinicians Lunch reimbursement</t>
    </r>
  </si>
  <si>
    <r>
      <t>Texas Music Educators Association-</t>
    </r>
    <r>
      <rPr>
        <sz val="10"/>
        <rFont val="Arial"/>
        <family val="0"/>
      </rPr>
      <t>Region Chairs Breakfast Invoice</t>
    </r>
  </si>
  <si>
    <r>
      <t>RBC Music Company-</t>
    </r>
    <r>
      <rPr>
        <sz val="10"/>
        <rFont val="Arial"/>
        <family val="0"/>
      </rPr>
      <t>All State Jazz Packet Printing 2012</t>
    </r>
  </si>
  <si>
    <r>
      <t>Boswell High School-</t>
    </r>
    <r>
      <rPr>
        <sz val="10"/>
        <rFont val="Arial"/>
        <family val="0"/>
      </rPr>
      <t>jazz grant 2011</t>
    </r>
  </si>
  <si>
    <r>
      <t>Freddie Mendoza-</t>
    </r>
    <r>
      <rPr>
        <sz val="10"/>
        <rFont val="Arial"/>
        <family val="0"/>
      </rPr>
      <t>Symposium 2012 clinician fee</t>
    </r>
  </si>
  <si>
    <r>
      <t>Joey Carter-</t>
    </r>
    <r>
      <rPr>
        <sz val="10"/>
        <rFont val="Arial"/>
        <family val="0"/>
      </rPr>
      <t>Symposium 2012 clinician fee</t>
    </r>
  </si>
  <si>
    <r>
      <t>Brian Walker-</t>
    </r>
    <r>
      <rPr>
        <sz val="10"/>
        <rFont val="Arial"/>
        <family val="0"/>
      </rPr>
      <t>Symposium 2012 clinician fee</t>
    </r>
  </si>
  <si>
    <r>
      <t>Dan Cavanagh-</t>
    </r>
    <r>
      <rPr>
        <sz val="10"/>
        <rFont val="Arial"/>
        <family val="0"/>
      </rPr>
      <t>Symposium 2012 clinician fee</t>
    </r>
  </si>
  <si>
    <t>Symposium deposits 2012</t>
  </si>
  <si>
    <r>
      <t>Katy High School</t>
    </r>
    <r>
      <rPr>
        <sz val="10"/>
        <rFont val="Arial"/>
        <family val="0"/>
      </rPr>
      <t>-jazz grant 2012</t>
    </r>
  </si>
  <si>
    <r>
      <t>Connally High School</t>
    </r>
    <r>
      <rPr>
        <sz val="10"/>
        <rFont val="Arial"/>
        <family val="0"/>
      </rPr>
      <t>-jazz grant 2012</t>
    </r>
  </si>
  <si>
    <r>
      <t>Rice Middle School</t>
    </r>
    <r>
      <rPr>
        <sz val="10"/>
        <rFont val="Arial"/>
        <family val="0"/>
      </rPr>
      <t>-jazz grant 2012</t>
    </r>
  </si>
  <si>
    <r>
      <t>Abilene Cooper High School</t>
    </r>
    <r>
      <rPr>
        <sz val="10"/>
        <rFont val="Arial"/>
        <family val="0"/>
      </rPr>
      <t>-jazz grant 2012</t>
    </r>
  </si>
  <si>
    <r>
      <t>Tomball Memorial High School</t>
    </r>
    <r>
      <rPr>
        <sz val="10"/>
        <rFont val="Arial"/>
        <family val="0"/>
      </rPr>
      <t>-jazz grant 2012</t>
    </r>
  </si>
  <si>
    <r>
      <t>Waltrip High School</t>
    </r>
    <r>
      <rPr>
        <sz val="10"/>
        <rFont val="Arial"/>
        <family val="0"/>
      </rPr>
      <t>-jazz grant 2012</t>
    </r>
  </si>
  <si>
    <r>
      <t>Austin Academy</t>
    </r>
    <r>
      <rPr>
        <sz val="10"/>
        <rFont val="Arial"/>
        <family val="0"/>
      </rPr>
      <t>-jazz grant 2012</t>
    </r>
  </si>
  <si>
    <r>
      <t>Canyon Middle School</t>
    </r>
    <r>
      <rPr>
        <sz val="10"/>
        <rFont val="Arial"/>
        <family val="0"/>
      </rPr>
      <t>-jazz grant 2012</t>
    </r>
  </si>
  <si>
    <r>
      <t>Goliad High School</t>
    </r>
    <r>
      <rPr>
        <sz val="10"/>
        <rFont val="Arial"/>
        <family val="0"/>
      </rPr>
      <t>-jazz grant 2012</t>
    </r>
  </si>
  <si>
    <r>
      <t>Bonham Middle School</t>
    </r>
    <r>
      <rPr>
        <sz val="10"/>
        <rFont val="Arial"/>
        <family val="0"/>
      </rPr>
      <t>-jazz grant 2012</t>
    </r>
  </si>
  <si>
    <r>
      <t>James Taylor High School</t>
    </r>
    <r>
      <rPr>
        <sz val="10"/>
        <rFont val="Arial"/>
        <family val="0"/>
      </rPr>
      <t>-jazz grant 2012</t>
    </r>
  </si>
  <si>
    <r>
      <t>Hal Peterson Middle School</t>
    </r>
    <r>
      <rPr>
        <sz val="10"/>
        <rFont val="Arial"/>
        <family val="0"/>
      </rPr>
      <t>-jazz grant 2012</t>
    </r>
  </si>
  <si>
    <t>Sam Ash Music Company-all-state packet payment</t>
  </si>
  <si>
    <t>Texas Music Educators Association-Filemaker Invoice</t>
  </si>
  <si>
    <r>
      <t>Willie Hill-</t>
    </r>
    <r>
      <rPr>
        <sz val="10"/>
        <rFont val="Arial"/>
        <family val="0"/>
      </rPr>
      <t>TMEA clinician for TJEA sponsored clinic</t>
    </r>
  </si>
  <si>
    <r>
      <t>Warren Sneed-</t>
    </r>
    <r>
      <rPr>
        <sz val="10"/>
        <rFont val="Arial"/>
        <family val="0"/>
      </rPr>
      <t>Symposium 2013 clinician fee</t>
    </r>
  </si>
  <si>
    <r>
      <t>RBC Music Company-</t>
    </r>
    <r>
      <rPr>
        <sz val="10"/>
        <rFont val="Arial"/>
        <family val="0"/>
      </rPr>
      <t>All State Jazz Packet Printing 2013 (2014)</t>
    </r>
  </si>
  <si>
    <r>
      <t>Marvin Sparks-</t>
    </r>
    <r>
      <rPr>
        <sz val="10"/>
        <rFont val="Arial"/>
        <family val="0"/>
      </rPr>
      <t>Symposium 2013 clinician fee</t>
    </r>
  </si>
  <si>
    <r>
      <t>Joe Clark-</t>
    </r>
    <r>
      <rPr>
        <sz val="10"/>
        <rFont val="Arial"/>
        <family val="0"/>
      </rPr>
      <t>Symposium 2013 clinician fee</t>
    </r>
  </si>
  <si>
    <r>
      <t>Richard Birk-</t>
    </r>
    <r>
      <rPr>
        <sz val="10"/>
        <rFont val="Arial"/>
        <family val="0"/>
      </rPr>
      <t>Symposium 2013 clinician fee</t>
    </r>
  </si>
  <si>
    <r>
      <t>Greg Waits-</t>
    </r>
    <r>
      <rPr>
        <sz val="10"/>
        <rFont val="Arial"/>
        <family val="0"/>
      </rPr>
      <t>Symposium 2013 clinician fee</t>
    </r>
  </si>
  <si>
    <r>
      <t>Richard DeRosa-</t>
    </r>
    <r>
      <rPr>
        <sz val="10"/>
        <rFont val="Arial"/>
        <family val="0"/>
      </rPr>
      <t>Symposium 2013 clinician fee</t>
    </r>
  </si>
  <si>
    <r>
      <t>Aramark Dining-</t>
    </r>
    <r>
      <rPr>
        <sz val="10"/>
        <rFont val="Arial"/>
        <family val="0"/>
      </rPr>
      <t>symposium food trays</t>
    </r>
  </si>
  <si>
    <r>
      <t>All State Packet Payment Deposit-</t>
    </r>
    <r>
      <rPr>
        <sz val="10"/>
        <rFont val="Arial"/>
        <family val="0"/>
      </rPr>
      <t>Sam Ash Music, Penders, RBC Company</t>
    </r>
  </si>
  <si>
    <r>
      <t>Heather Mensch-</t>
    </r>
    <r>
      <rPr>
        <sz val="10"/>
        <rFont val="Arial"/>
        <family val="0"/>
      </rPr>
      <t>Display booth reimbursement</t>
    </r>
  </si>
  <si>
    <r>
      <t>Abilene Cooper High School</t>
    </r>
    <r>
      <rPr>
        <sz val="10"/>
        <rFont val="Arial"/>
        <family val="0"/>
      </rPr>
      <t>-jazz grant 2012 reissue</t>
    </r>
  </si>
  <si>
    <r>
      <t>Southwest High School</t>
    </r>
    <r>
      <rPr>
        <sz val="10"/>
        <rFont val="Arial"/>
        <family val="0"/>
      </rPr>
      <t>-jazz grant 2013</t>
    </r>
  </si>
  <si>
    <r>
      <t>El Paso Youth Jazz Ensemble</t>
    </r>
    <r>
      <rPr>
        <sz val="10"/>
        <rFont val="Arial"/>
        <family val="0"/>
      </rPr>
      <t>-jazz grant 2013</t>
    </r>
  </si>
  <si>
    <r>
      <t>Louis Brandeis Jazz Program</t>
    </r>
    <r>
      <rPr>
        <sz val="10"/>
        <rFont val="Arial"/>
        <family val="0"/>
      </rPr>
      <t>-jazz grant 2013</t>
    </r>
  </si>
  <si>
    <r>
      <t>William J. Brennan High School</t>
    </r>
    <r>
      <rPr>
        <sz val="10"/>
        <rFont val="Arial"/>
        <family val="0"/>
      </rPr>
      <t>-jazz grant 2013</t>
    </r>
  </si>
  <si>
    <r>
      <t>CC Winn High School</t>
    </r>
    <r>
      <rPr>
        <sz val="10"/>
        <rFont val="Arial"/>
        <family val="0"/>
      </rPr>
      <t>-jazz grant 2013</t>
    </r>
  </si>
  <si>
    <r>
      <t>Denton High School</t>
    </r>
    <r>
      <rPr>
        <sz val="10"/>
        <rFont val="Arial"/>
        <family val="0"/>
      </rPr>
      <t>-jazz grant 2013</t>
    </r>
  </si>
  <si>
    <r>
      <t>Edinburg High School</t>
    </r>
    <r>
      <rPr>
        <sz val="10"/>
        <rFont val="Arial"/>
        <family val="0"/>
      </rPr>
      <t>-jazz grant 2013</t>
    </r>
  </si>
  <si>
    <r>
      <t>John Jay High School</t>
    </r>
    <r>
      <rPr>
        <sz val="10"/>
        <rFont val="Arial"/>
        <family val="0"/>
      </rPr>
      <t>-jazz grant 2013</t>
    </r>
  </si>
  <si>
    <r>
      <t>Metro Praise Youth Orchestra</t>
    </r>
    <r>
      <rPr>
        <sz val="10"/>
        <rFont val="Arial"/>
        <family val="0"/>
      </rPr>
      <t>-jazz grant 2013</t>
    </r>
  </si>
  <si>
    <r>
      <t>Southside High School</t>
    </r>
    <r>
      <rPr>
        <sz val="10"/>
        <rFont val="Arial"/>
        <family val="0"/>
      </rPr>
      <t>-jazz grant 2013</t>
    </r>
  </si>
  <si>
    <r>
      <t>Washington Irving Middle School</t>
    </r>
    <r>
      <rPr>
        <sz val="10"/>
        <rFont val="Arial"/>
        <family val="0"/>
      </rPr>
      <t>-jazz grant 2013</t>
    </r>
  </si>
  <si>
    <r>
      <t>Marty Olivas</t>
    </r>
    <r>
      <rPr>
        <sz val="10"/>
        <rFont val="Arial"/>
        <family val="0"/>
      </rPr>
      <t>- reissuse of El Paso Youth jazz grant 2013</t>
    </r>
  </si>
  <si>
    <r>
      <t>Paypal-</t>
    </r>
    <r>
      <rPr>
        <sz val="10"/>
        <rFont val="Arial"/>
        <family val="0"/>
      </rPr>
      <t>echeck for Paypal fees</t>
    </r>
  </si>
  <si>
    <r>
      <t>Paypal Transfer-</t>
    </r>
    <r>
      <rPr>
        <sz val="10"/>
        <rFont val="Arial"/>
        <family val="0"/>
      </rPr>
      <t>Membership dues</t>
    </r>
  </si>
  <si>
    <r>
      <t>All State Packet Payment Deposit-</t>
    </r>
    <r>
      <rPr>
        <sz val="10"/>
        <rFont val="Arial"/>
        <family val="0"/>
      </rPr>
      <t xml:space="preserve"> RBC Company</t>
    </r>
  </si>
  <si>
    <r>
      <t>Heather Mensch-</t>
    </r>
    <r>
      <rPr>
        <sz val="10"/>
        <rFont val="Arial"/>
        <family val="0"/>
      </rPr>
      <t>reimbursement of all-state clinician lunch at TMEA</t>
    </r>
  </si>
  <si>
    <r>
      <t>Matthew Seifert-</t>
    </r>
    <r>
      <rPr>
        <sz val="10"/>
        <rFont val="Arial"/>
        <family val="0"/>
      </rPr>
      <t>reimbursement of booth expenses for TMEA</t>
    </r>
  </si>
  <si>
    <r>
      <t>TMEA-</t>
    </r>
    <r>
      <rPr>
        <sz val="10"/>
        <rFont val="Arial"/>
        <family val="0"/>
      </rPr>
      <t>region jazz chair breakfast at TMEA</t>
    </r>
  </si>
  <si>
    <r>
      <t>RBC Music Company-</t>
    </r>
    <r>
      <rPr>
        <sz val="10"/>
        <rFont val="Arial"/>
        <family val="0"/>
      </rPr>
      <t>Printing of 2015 All-State Jazz Packets</t>
    </r>
  </si>
  <si>
    <r>
      <t>Russ Rutherford-</t>
    </r>
    <r>
      <rPr>
        <sz val="10"/>
        <rFont val="Arial"/>
        <family val="0"/>
      </rPr>
      <t>invited Jazz Ensemble Sound Expense for TMEA 2014</t>
    </r>
  </si>
  <si>
    <r>
      <t>Dan Cavanagh-</t>
    </r>
    <r>
      <rPr>
        <sz val="10"/>
        <rFont val="Arial"/>
        <family val="0"/>
      </rPr>
      <t>reimbursement of All-State Packet Mailings</t>
    </r>
  </si>
  <si>
    <r>
      <t>Crystal Clear Sound-</t>
    </r>
    <r>
      <rPr>
        <sz val="10"/>
        <rFont val="Arial"/>
        <family val="0"/>
      </rPr>
      <t>All-State Jazz Drum CD Reproduction</t>
    </r>
  </si>
  <si>
    <r>
      <t>Membership Deposit-</t>
    </r>
    <r>
      <rPr>
        <sz val="10"/>
        <rFont val="Arial"/>
        <family val="0"/>
      </rPr>
      <t>mailed subscriptions</t>
    </r>
  </si>
  <si>
    <r>
      <t>Alex Parker-</t>
    </r>
    <r>
      <rPr>
        <sz val="10"/>
        <rFont val="Arial"/>
        <family val="0"/>
      </rPr>
      <t>All-state Jazz CD Licensing and mailing reimbursement</t>
    </r>
  </si>
  <si>
    <r>
      <t>Mark Simmons-</t>
    </r>
    <r>
      <rPr>
        <sz val="10"/>
        <rFont val="Arial"/>
        <family val="0"/>
      </rPr>
      <t>All-State Jazz CD Recording Fees</t>
    </r>
  </si>
  <si>
    <r>
      <t>Keith Vivens-</t>
    </r>
    <r>
      <rPr>
        <sz val="10"/>
        <rFont val="Arial"/>
        <family val="0"/>
      </rPr>
      <t>All-State Jazz CD recording fees</t>
    </r>
  </si>
  <si>
    <r>
      <t>Gilbert Sedeno-</t>
    </r>
    <r>
      <rPr>
        <sz val="10"/>
        <rFont val="Arial"/>
        <family val="0"/>
      </rPr>
      <t>All-State Jazz CD recording fees</t>
    </r>
  </si>
  <si>
    <r>
      <t>John Calderon-</t>
    </r>
    <r>
      <rPr>
        <sz val="10"/>
        <rFont val="Arial"/>
        <family val="0"/>
      </rPr>
      <t>All-State Jazz CD recording fees</t>
    </r>
  </si>
  <si>
    <r>
      <t>Kelly Dean-</t>
    </r>
    <r>
      <rPr>
        <sz val="10"/>
        <rFont val="Arial"/>
        <family val="0"/>
      </rPr>
      <t>All-State Jazz CD recording fees</t>
    </r>
  </si>
  <si>
    <r>
      <t>Eddie Lewis-</t>
    </r>
    <r>
      <rPr>
        <sz val="10"/>
        <rFont val="Arial"/>
        <family val="0"/>
      </rPr>
      <t>All-State Jazz CD recording fees</t>
    </r>
  </si>
  <si>
    <r>
      <t>Cathy Benford-</t>
    </r>
    <r>
      <rPr>
        <sz val="10"/>
        <rFont val="Arial"/>
        <family val="0"/>
      </rPr>
      <t>symposium 2013 reimbursements &amp; TMEA website support</t>
    </r>
  </si>
  <si>
    <r>
      <t>John F. Kennedy High School-</t>
    </r>
    <r>
      <rPr>
        <sz val="10"/>
        <rFont val="Arial"/>
        <family val="0"/>
      </rPr>
      <t>jazz grant 2014</t>
    </r>
  </si>
  <si>
    <r>
      <t>Washington Irving MIddle School-</t>
    </r>
    <r>
      <rPr>
        <sz val="10"/>
        <rFont val="Arial"/>
        <family val="0"/>
      </rPr>
      <t>jazz grant 2014</t>
    </r>
  </si>
  <si>
    <r>
      <t>Dalhart High School-</t>
    </r>
    <r>
      <rPr>
        <sz val="10"/>
        <rFont val="Arial"/>
        <family val="0"/>
      </rPr>
      <t>jazz grant 2014</t>
    </r>
  </si>
  <si>
    <r>
      <t>Texas City High School-</t>
    </r>
    <r>
      <rPr>
        <sz val="10"/>
        <rFont val="Arial"/>
        <family val="0"/>
      </rPr>
      <t>jazz grant 2014</t>
    </r>
  </si>
  <si>
    <r>
      <t>North Mesquite High School-</t>
    </r>
    <r>
      <rPr>
        <sz val="10"/>
        <rFont val="Arial"/>
        <family val="0"/>
      </rPr>
      <t>jazz grant 2014</t>
    </r>
  </si>
  <si>
    <r>
      <t>North Garland High School-</t>
    </r>
    <r>
      <rPr>
        <sz val="10"/>
        <rFont val="Arial"/>
        <family val="0"/>
      </rPr>
      <t>jazz grant 2014</t>
    </r>
  </si>
  <si>
    <r>
      <t>Tivy High School-</t>
    </r>
    <r>
      <rPr>
        <sz val="10"/>
        <rFont val="Arial"/>
        <family val="0"/>
      </rPr>
      <t>jazz grant 2014</t>
    </r>
  </si>
  <si>
    <r>
      <t>Gutierrez Middle School-</t>
    </r>
    <r>
      <rPr>
        <sz val="10"/>
        <rFont val="Arial"/>
        <family val="0"/>
      </rPr>
      <t>jazz grant 2014</t>
    </r>
  </si>
  <si>
    <r>
      <t>South Belton High School-</t>
    </r>
    <r>
      <rPr>
        <sz val="10"/>
        <rFont val="Arial"/>
        <family val="0"/>
      </rPr>
      <t>jazz grant 2014</t>
    </r>
  </si>
  <si>
    <r>
      <t>Bammel Middle School-</t>
    </r>
    <r>
      <rPr>
        <sz val="10"/>
        <rFont val="Arial"/>
        <family val="0"/>
      </rPr>
      <t>jazz grant 2014</t>
    </r>
  </si>
  <si>
    <r>
      <t>Tyler Junior College-</t>
    </r>
    <r>
      <rPr>
        <sz val="10"/>
        <rFont val="Arial"/>
        <family val="0"/>
      </rPr>
      <t>advertising push card design and printing</t>
    </r>
  </si>
  <si>
    <r>
      <t>Russ Rutherford-</t>
    </r>
    <r>
      <rPr>
        <sz val="10"/>
        <rFont val="Arial"/>
        <family val="0"/>
      </rPr>
      <t>TMEA invited jazz ensemble sound reinforcement</t>
    </r>
  </si>
  <si>
    <r>
      <t>Membership &amp; All-State Packet Payment Deposit-</t>
    </r>
    <r>
      <rPr>
        <sz val="10"/>
        <rFont val="Arial"/>
        <family val="0"/>
      </rPr>
      <t>mailed subscriptions &amp; Penders, Sam Ash, RBC</t>
    </r>
  </si>
  <si>
    <r>
      <t>Freeman-</t>
    </r>
    <r>
      <rPr>
        <sz val="10"/>
        <rFont val="Arial"/>
        <family val="0"/>
      </rPr>
      <t>TMEA shipping for jazz packets given away</t>
    </r>
  </si>
  <si>
    <r>
      <t>Steve Owen-</t>
    </r>
    <r>
      <rPr>
        <sz val="10"/>
        <rFont val="Arial"/>
        <family val="0"/>
      </rPr>
      <t>TMEA jazz clinic sponsored by TJEA</t>
    </r>
  </si>
  <si>
    <r>
      <t>TMEA-</t>
    </r>
    <r>
      <rPr>
        <sz val="10"/>
        <rFont val="Arial"/>
        <family val="0"/>
      </rPr>
      <t>Region Jazz Coordinators Luncheon</t>
    </r>
  </si>
  <si>
    <r>
      <t>BP Lighting, Sound, &amp; Video-</t>
    </r>
    <r>
      <rPr>
        <sz val="10"/>
        <rFont val="Arial"/>
        <family val="0"/>
      </rPr>
      <t>TJEA symposium sound reinforcement</t>
    </r>
  </si>
  <si>
    <r>
      <t>Mark DeHertogh-</t>
    </r>
    <r>
      <rPr>
        <sz val="10"/>
        <rFont val="Arial"/>
        <family val="0"/>
      </rPr>
      <t>TJEA symposium out of town clinician</t>
    </r>
  </si>
  <si>
    <r>
      <t>Roland Sandoval-</t>
    </r>
    <r>
      <rPr>
        <sz val="10"/>
        <rFont val="Arial"/>
        <family val="0"/>
      </rPr>
      <t>TJEA symposium in town clinician</t>
    </r>
  </si>
  <si>
    <r>
      <t>Aric Schneller-</t>
    </r>
    <r>
      <rPr>
        <sz val="10"/>
        <rFont val="Arial"/>
        <family val="0"/>
      </rPr>
      <t>TJEA symposium out of town clinician</t>
    </r>
  </si>
  <si>
    <r>
      <t>George DeRocher-</t>
    </r>
    <r>
      <rPr>
        <sz val="10"/>
        <rFont val="Arial"/>
        <family val="0"/>
      </rPr>
      <t>TJEA symposium in town clinician</t>
    </r>
  </si>
  <si>
    <r>
      <t>Jarred Carlton-</t>
    </r>
    <r>
      <rPr>
        <sz val="10"/>
        <rFont val="Arial"/>
        <family val="0"/>
      </rPr>
      <t>TJEA symposium out of town clinician</t>
    </r>
  </si>
  <si>
    <r>
      <t>Utah Hamrick-</t>
    </r>
    <r>
      <rPr>
        <sz val="10"/>
        <rFont val="Arial"/>
        <family val="0"/>
      </rPr>
      <t>TJEA symposium in town clinician</t>
    </r>
  </si>
  <si>
    <r>
      <t>John Marshall HS Band Boosters-</t>
    </r>
    <r>
      <rPr>
        <sz val="10"/>
        <rFont val="Arial"/>
        <family val="0"/>
      </rPr>
      <t>TJEA symposium expense reimbursement (food)</t>
    </r>
  </si>
  <si>
    <r>
      <t>Matt Seifert-</t>
    </r>
    <r>
      <rPr>
        <sz val="10"/>
        <rFont val="Arial"/>
        <family val="0"/>
      </rPr>
      <t>TJEA symposium expense reimbursement (supplies)</t>
    </r>
  </si>
  <si>
    <r>
      <t xml:space="preserve">RBC Music- </t>
    </r>
    <r>
      <rPr>
        <sz val="10"/>
        <rFont val="Arial"/>
        <family val="0"/>
      </rPr>
      <t>2016 All State Packet printing</t>
    </r>
  </si>
  <si>
    <r>
      <t xml:space="preserve">Music Educators Business Enterprise- </t>
    </r>
    <r>
      <rPr>
        <sz val="10"/>
        <rFont val="Arial"/>
        <family val="0"/>
      </rPr>
      <t>Southwestern Musican Advertising February 2015 issue</t>
    </r>
  </si>
  <si>
    <r>
      <t xml:space="preserve">Music Educators Business Enterprise- </t>
    </r>
    <r>
      <rPr>
        <sz val="10"/>
        <rFont val="Arial"/>
        <family val="0"/>
      </rPr>
      <t>TMEA Program Advertising 2015</t>
    </r>
  </si>
  <si>
    <r>
      <t>Joe Caploe-</t>
    </r>
    <r>
      <rPr>
        <sz val="10"/>
        <rFont val="Arial"/>
        <family val="0"/>
      </rPr>
      <t>TJEA symposium in town clinician</t>
    </r>
  </si>
  <si>
    <r>
      <t>Edwin Parker-</t>
    </r>
    <r>
      <rPr>
        <sz val="10"/>
        <rFont val="Arial"/>
        <family val="0"/>
      </rPr>
      <t>TJEA symposium out of town clinician</t>
    </r>
  </si>
  <si>
    <r>
      <t>Bammel Middle School-</t>
    </r>
    <r>
      <rPr>
        <sz val="10"/>
        <rFont val="Arial"/>
        <family val="0"/>
      </rPr>
      <t>jazz grant 2014 check reissue</t>
    </r>
  </si>
  <si>
    <r>
      <t>Membership Deposits-</t>
    </r>
    <r>
      <rPr>
        <sz val="10"/>
        <rFont val="Arial"/>
        <family val="0"/>
      </rPr>
      <t>mailed in membership dues</t>
    </r>
  </si>
  <si>
    <r>
      <t>Music Educators Business Enterprises-</t>
    </r>
    <r>
      <rPr>
        <sz val="10"/>
        <rFont val="Arial"/>
        <family val="0"/>
      </rPr>
      <t>Southwestern Musician Advertising January 2015 issue</t>
    </r>
  </si>
  <si>
    <r>
      <t>Symposium Deposits-</t>
    </r>
    <r>
      <rPr>
        <sz val="10"/>
        <rFont val="Arial"/>
        <family val="0"/>
      </rPr>
      <t>attendee fees</t>
    </r>
  </si>
  <si>
    <r>
      <t>Connaly Middle School-</t>
    </r>
    <r>
      <rPr>
        <sz val="10"/>
        <rFont val="Arial"/>
        <family val="0"/>
      </rPr>
      <t>jazz grant 2015</t>
    </r>
  </si>
  <si>
    <r>
      <t>Canyon Middle School-</t>
    </r>
    <r>
      <rPr>
        <sz val="10"/>
        <rFont val="Arial"/>
        <family val="0"/>
      </rPr>
      <t>jazz grant 2015</t>
    </r>
  </si>
  <si>
    <r>
      <t>Liberty Middle School-</t>
    </r>
    <r>
      <rPr>
        <sz val="10"/>
        <rFont val="Arial"/>
        <family val="0"/>
      </rPr>
      <t>jazz grant 2015</t>
    </r>
  </si>
  <si>
    <r>
      <t>Nolan Catholic High School-</t>
    </r>
    <r>
      <rPr>
        <sz val="10"/>
        <rFont val="Arial"/>
        <family val="0"/>
      </rPr>
      <t>jazz grant 2015</t>
    </r>
  </si>
  <si>
    <r>
      <t>C.E. King High School-</t>
    </r>
    <r>
      <rPr>
        <sz val="10"/>
        <rFont val="Arial"/>
        <family val="0"/>
      </rPr>
      <t>jazz grant 2015</t>
    </r>
  </si>
  <si>
    <r>
      <t>South Belton Middle School-</t>
    </r>
    <r>
      <rPr>
        <sz val="10"/>
        <rFont val="Arial"/>
        <family val="0"/>
      </rPr>
      <t>jazz grant 2015</t>
    </r>
  </si>
  <si>
    <r>
      <t>O.B. Dueitt Middle School-</t>
    </r>
    <r>
      <rPr>
        <sz val="10"/>
        <rFont val="Arial"/>
        <family val="0"/>
      </rPr>
      <t>jazz grant 2015</t>
    </r>
  </si>
  <si>
    <r>
      <t>Andy Dekaney High School-</t>
    </r>
    <r>
      <rPr>
        <sz val="10"/>
        <rFont val="Arial"/>
        <family val="0"/>
      </rPr>
      <t>jazz grant 2015</t>
    </r>
  </si>
  <si>
    <r>
      <t>University High School-</t>
    </r>
    <r>
      <rPr>
        <sz val="10"/>
        <rFont val="Arial"/>
        <family val="0"/>
      </rPr>
      <t>jazz grant 2015</t>
    </r>
  </si>
  <si>
    <r>
      <t>Rice Middle School-</t>
    </r>
    <r>
      <rPr>
        <sz val="10"/>
        <rFont val="Arial"/>
        <family val="0"/>
      </rPr>
      <t>jazz grant 2015</t>
    </r>
  </si>
  <si>
    <r>
      <t>Eisenhower High School-</t>
    </r>
    <r>
      <rPr>
        <sz val="10"/>
        <rFont val="Arial"/>
        <family val="0"/>
      </rPr>
      <t>jazz grant 2015</t>
    </r>
  </si>
  <si>
    <r>
      <t>Livingston High School-</t>
    </r>
    <r>
      <rPr>
        <sz val="10"/>
        <rFont val="Arial"/>
        <family val="0"/>
      </rPr>
      <t>jazz grant 2015</t>
    </r>
  </si>
  <si>
    <r>
      <t>Twin Creeks Middle School-</t>
    </r>
    <r>
      <rPr>
        <sz val="10"/>
        <rFont val="Arial"/>
        <family val="0"/>
      </rPr>
      <t>jazz grant 2015</t>
    </r>
  </si>
  <si>
    <r>
      <t>Aledo High School-</t>
    </r>
    <r>
      <rPr>
        <sz val="10"/>
        <rFont val="Arial"/>
        <family val="0"/>
      </rPr>
      <t>jazz grant 2015</t>
    </r>
  </si>
  <si>
    <r>
      <t>James E. Taylor High School-</t>
    </r>
    <r>
      <rPr>
        <sz val="10"/>
        <rFont val="Arial"/>
        <family val="0"/>
      </rPr>
      <t>jazz grant 2015</t>
    </r>
  </si>
  <si>
    <r>
      <t>Brazoswood High School-</t>
    </r>
    <r>
      <rPr>
        <sz val="10"/>
        <rFont val="Arial"/>
        <family val="0"/>
      </rPr>
      <t>jazz grant 2015</t>
    </r>
  </si>
  <si>
    <r>
      <t>All-State Packet Payment Deposit-</t>
    </r>
    <r>
      <rPr>
        <sz val="10"/>
        <rFont val="Arial"/>
        <family val="0"/>
      </rPr>
      <t xml:space="preserve"> Penders &amp; RBC</t>
    </r>
  </si>
  <si>
    <r>
      <t>Jim Widner-</t>
    </r>
    <r>
      <rPr>
        <sz val="10"/>
        <rFont val="Arial"/>
        <family val="0"/>
      </rPr>
      <t>TJEA sponsored TMEA Clinician</t>
    </r>
  </si>
  <si>
    <r>
      <t>Russ Rutherford-</t>
    </r>
    <r>
      <rPr>
        <sz val="10"/>
        <rFont val="Arial"/>
        <family val="0"/>
      </rPr>
      <t>Invited Jazz Ensemble Sound Reinforcement</t>
    </r>
  </si>
  <si>
    <r>
      <t>TMEA-</t>
    </r>
    <r>
      <rPr>
        <sz val="10"/>
        <rFont val="Arial"/>
        <family val="0"/>
      </rPr>
      <t>Jazz Coordinators Luncheon at TMEA 2016</t>
    </r>
  </si>
  <si>
    <r>
      <t>RBC Music Company-</t>
    </r>
    <r>
      <rPr>
        <sz val="10"/>
        <rFont val="Arial"/>
        <family val="0"/>
      </rPr>
      <t>All-State packet printing 2017</t>
    </r>
  </si>
  <si>
    <r>
      <t>Alex Parker-</t>
    </r>
    <r>
      <rPr>
        <sz val="10"/>
        <rFont val="Arial"/>
        <family val="0"/>
      </rPr>
      <t>Reimbursement for Ron Carter Expenses (hotel + plane)</t>
    </r>
  </si>
  <si>
    <r>
      <t>Ron Carter-</t>
    </r>
    <r>
      <rPr>
        <sz val="10"/>
        <rFont val="Arial"/>
        <family val="0"/>
      </rPr>
      <t xml:space="preserve"> TJEA Symposium Clinician (Fee + Per Deum +Rental Car + Airport Parking)</t>
    </r>
  </si>
  <si>
    <r>
      <t>David Lown-</t>
    </r>
    <r>
      <rPr>
        <sz val="10"/>
        <rFont val="Arial"/>
        <family val="0"/>
      </rPr>
      <t>Reimbursement for Ron Carter Dinner</t>
    </r>
  </si>
  <si>
    <r>
      <t>Spencer Sosnowski-</t>
    </r>
    <r>
      <rPr>
        <sz val="10"/>
        <rFont val="Arial"/>
        <family val="0"/>
      </rPr>
      <t>All-State Play Along Track Renders</t>
    </r>
  </si>
  <si>
    <r>
      <t>Patrick Lenz-</t>
    </r>
    <r>
      <rPr>
        <sz val="10"/>
        <rFont val="Arial"/>
        <family val="0"/>
      </rPr>
      <t>All-State Play Along Track Renders</t>
    </r>
  </si>
  <si>
    <r>
      <t>TMEA-</t>
    </r>
    <r>
      <rPr>
        <sz val="10"/>
        <rFont val="Arial"/>
        <family val="0"/>
      </rPr>
      <t xml:space="preserve"> Filemaker Pro Renewal Fee</t>
    </r>
  </si>
  <si>
    <r>
      <t>Paypal Payment-</t>
    </r>
    <r>
      <rPr>
        <sz val="10"/>
        <rFont val="Arial"/>
        <family val="0"/>
      </rPr>
      <t>URL renewal fee (transaction taken before membership dues were transferred so shown for reference as deposit and debit)</t>
    </r>
  </si>
  <si>
    <r>
      <t>Alvin High School-</t>
    </r>
    <r>
      <rPr>
        <sz val="10"/>
        <rFont val="Arial"/>
        <family val="0"/>
      </rPr>
      <t>jazz grant 2016</t>
    </r>
  </si>
  <si>
    <r>
      <t>Edinburg High School-</t>
    </r>
    <r>
      <rPr>
        <sz val="10"/>
        <rFont val="Arial"/>
        <family val="0"/>
      </rPr>
      <t>jazz grant 2016</t>
    </r>
  </si>
  <si>
    <r>
      <t>Lamar Middle School and Fine Arts Academy-</t>
    </r>
    <r>
      <rPr>
        <sz val="10"/>
        <rFont val="Arial"/>
        <family val="0"/>
      </rPr>
      <t>jazz grant 2016</t>
    </r>
  </si>
  <si>
    <r>
      <t>Pioneer High School-</t>
    </r>
    <r>
      <rPr>
        <sz val="10"/>
        <rFont val="Arial"/>
        <family val="0"/>
      </rPr>
      <t>jazz grant 2016</t>
    </r>
  </si>
  <si>
    <r>
      <t>H.C. Carleston Elementary School-</t>
    </r>
    <r>
      <rPr>
        <sz val="10"/>
        <rFont val="Arial"/>
        <family val="0"/>
      </rPr>
      <t>jazz grant 2016</t>
    </r>
  </si>
  <si>
    <r>
      <t>Harker Heights High School-</t>
    </r>
    <r>
      <rPr>
        <sz val="10"/>
        <rFont val="Arial"/>
        <family val="0"/>
      </rPr>
      <t>jazz grant 2016</t>
    </r>
  </si>
  <si>
    <r>
      <t>Little Cypress Mauriceville High School-</t>
    </r>
    <r>
      <rPr>
        <sz val="10"/>
        <rFont val="Arial"/>
        <family val="0"/>
      </rPr>
      <t>jazz grant 2016</t>
    </r>
  </si>
  <si>
    <r>
      <t>The Jazz Connection-</t>
    </r>
    <r>
      <rPr>
        <sz val="10"/>
        <rFont val="Arial"/>
        <family val="0"/>
      </rPr>
      <t>jazz grant 2016</t>
    </r>
  </si>
  <si>
    <r>
      <t>PSJA Memorial High School-</t>
    </r>
    <r>
      <rPr>
        <sz val="10"/>
        <rFont val="Arial"/>
        <family val="0"/>
      </rPr>
      <t>jazz grant 2016</t>
    </r>
  </si>
  <si>
    <r>
      <t>Cumberland Academy High School-</t>
    </r>
    <r>
      <rPr>
        <sz val="10"/>
        <rFont val="Arial"/>
        <family val="0"/>
      </rPr>
      <t>jazz grant 2016</t>
    </r>
  </si>
  <si>
    <r>
      <t>William H. Taft High School-</t>
    </r>
    <r>
      <rPr>
        <sz val="10"/>
        <rFont val="Arial"/>
        <family val="0"/>
      </rPr>
      <t>jazz grant 2016</t>
    </r>
  </si>
  <si>
    <r>
      <t>East View High School-</t>
    </r>
    <r>
      <rPr>
        <sz val="10"/>
        <rFont val="Arial"/>
        <family val="0"/>
      </rPr>
      <t>jazz grant 2016</t>
    </r>
  </si>
  <si>
    <r>
      <t>Dennis Diblasio-</t>
    </r>
    <r>
      <rPr>
        <sz val="10"/>
        <rFont val="Arial"/>
        <family val="0"/>
      </rPr>
      <t>TJEA sponsored TMEA Clinician</t>
    </r>
  </si>
  <si>
    <r>
      <t>FOH Productions-</t>
    </r>
    <r>
      <rPr>
        <sz val="10"/>
        <rFont val="Arial"/>
        <family val="0"/>
      </rPr>
      <t>TJEA sponsored Invited Jazz Ensemble sound reinforcement</t>
    </r>
  </si>
  <si>
    <r>
      <t>TMEA-</t>
    </r>
    <r>
      <rPr>
        <sz val="10"/>
        <rFont val="Arial"/>
        <family val="0"/>
      </rPr>
      <t>Jazz Coordinators Luncheon at TMEA 2017</t>
    </r>
  </si>
  <si>
    <r>
      <t>Stockton Helbing-</t>
    </r>
    <r>
      <rPr>
        <sz val="10"/>
        <rFont val="Arial"/>
        <family val="0"/>
      </rPr>
      <t>Jazz Symposium Clinicians Fees 2017</t>
    </r>
  </si>
  <si>
    <r>
      <t>RBC Music-</t>
    </r>
    <r>
      <rPr>
        <sz val="10"/>
        <rFont val="Arial"/>
        <family val="0"/>
      </rPr>
      <t>Jazz All-State Packet Printing 2018</t>
    </r>
  </si>
  <si>
    <r>
      <t>Sarah Roberts-</t>
    </r>
    <r>
      <rPr>
        <sz val="10"/>
        <rFont val="Arial"/>
        <family val="0"/>
      </rPr>
      <t>Jazz Symposium Reimbursements 2017-meals for participants, handout copies, promotional material copies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</si>
</sst>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[$$-409]#,##0.00;[Red]\-[$$-409]#,##0.00"/>
    <numFmt numFmtId="174" formatCode="[$$-409]#,##0.00;[Red][$$-409]#,##0.00"/>
    <numFmt numFmtId="175" formatCode="mmm\-yyyy"/>
  </numFmts>
  <fonts count="40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2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173" fontId="0" fillId="0" borderId="0" xfId="0" applyNumberFormat="1" applyAlignment="1">
      <alignment horizontal="right"/>
    </xf>
    <xf numFmtId="0" fontId="2" fillId="0" borderId="0" xfId="0" applyFont="1" applyAlignment="1">
      <alignment wrapText="1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67" fontId="0" fillId="0" borderId="0" xfId="0" applyNumberForma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3"/>
  <sheetViews>
    <sheetView showRowColHeaders="0" tabSelected="1" zoomScale="150" zoomScaleNormal="150" zoomScaleSheetLayoutView="100" workbookViewId="0" topLeftCell="A268">
      <selection activeCell="G283" sqref="A254:G283"/>
    </sheetView>
  </sheetViews>
  <sheetFormatPr defaultColWidth="11.57421875" defaultRowHeight="12.75"/>
  <cols>
    <col min="1" max="1" width="8.28125" style="1" customWidth="1"/>
    <col min="2" max="2" width="6.28125" style="1" customWidth="1"/>
    <col min="3" max="3" width="43.8515625" style="0" customWidth="1"/>
    <col min="4" max="4" width="9.28125" style="2" customWidth="1"/>
    <col min="5" max="5" width="9.140625" style="3" customWidth="1"/>
    <col min="6" max="6" width="11.421875" style="3" customWidth="1"/>
    <col min="7" max="7" width="6.28125" style="1" customWidth="1"/>
    <col min="8" max="16384" width="11.421875" style="0" customWidth="1"/>
  </cols>
  <sheetData>
    <row r="1" spans="1:7" s="5" customFormat="1" ht="15.75" customHeight="1">
      <c r="A1" s="4" t="s">
        <v>13</v>
      </c>
      <c r="B1" s="4" t="s">
        <v>14</v>
      </c>
      <c r="C1" s="5" t="s">
        <v>15</v>
      </c>
      <c r="D1" s="6" t="s">
        <v>16</v>
      </c>
      <c r="E1" s="7" t="s">
        <v>17</v>
      </c>
      <c r="F1" s="4" t="s">
        <v>18</v>
      </c>
      <c r="G1" s="4" t="s">
        <v>19</v>
      </c>
    </row>
    <row r="2" spans="1:7" ht="15" customHeight="1">
      <c r="A2" s="8">
        <v>39850</v>
      </c>
      <c r="C2" s="9" t="s">
        <v>20</v>
      </c>
      <c r="D2" s="10">
        <v>50</v>
      </c>
      <c r="E2" s="10"/>
      <c r="F2" s="10">
        <f>SUM(D2:E2)</f>
        <v>50</v>
      </c>
      <c r="G2" s="1" t="s">
        <v>21</v>
      </c>
    </row>
    <row r="3" spans="1:7" ht="15" customHeight="1">
      <c r="A3" s="8">
        <v>39850</v>
      </c>
      <c r="C3" s="9" t="s">
        <v>22</v>
      </c>
      <c r="D3" s="10">
        <v>0.14</v>
      </c>
      <c r="E3" s="10"/>
      <c r="F3" s="10">
        <f aca="true" t="shared" si="0" ref="F3:F25">SUM(F2+D3-E3)</f>
        <v>50.14</v>
      </c>
      <c r="G3" s="1" t="s">
        <v>21</v>
      </c>
    </row>
    <row r="4" spans="1:7" ht="15" customHeight="1">
      <c r="A4" s="8">
        <v>39850</v>
      </c>
      <c r="C4" s="9" t="s">
        <v>22</v>
      </c>
      <c r="D4" s="10">
        <v>0.14</v>
      </c>
      <c r="E4" s="10"/>
      <c r="F4" s="10">
        <f t="shared" si="0"/>
        <v>50.28</v>
      </c>
      <c r="G4" s="1" t="s">
        <v>21</v>
      </c>
    </row>
    <row r="5" spans="1:7" ht="24">
      <c r="A5" s="8">
        <v>39861</v>
      </c>
      <c r="C5" s="11" t="s">
        <v>23</v>
      </c>
      <c r="D5" s="10">
        <v>1510</v>
      </c>
      <c r="E5" s="10"/>
      <c r="F5" s="10">
        <f t="shared" si="0"/>
        <v>1560.28</v>
      </c>
      <c r="G5" s="1" t="s">
        <v>21</v>
      </c>
    </row>
    <row r="6" spans="1:7" ht="15" customHeight="1">
      <c r="A6" s="8">
        <v>39861</v>
      </c>
      <c r="C6" s="9" t="s">
        <v>24</v>
      </c>
      <c r="D6" s="10">
        <v>12000</v>
      </c>
      <c r="E6" s="10"/>
      <c r="F6" s="10">
        <f t="shared" si="0"/>
        <v>13560.28</v>
      </c>
      <c r="G6" s="1" t="s">
        <v>21</v>
      </c>
    </row>
    <row r="7" spans="1:7" ht="15" customHeight="1">
      <c r="A7" s="8">
        <v>39867</v>
      </c>
      <c r="B7" s="1" t="s">
        <v>25</v>
      </c>
      <c r="C7" s="9" t="s">
        <v>26</v>
      </c>
      <c r="D7" s="10"/>
      <c r="E7" s="10">
        <v>56.78</v>
      </c>
      <c r="F7" s="10">
        <f t="shared" si="0"/>
        <v>13503.5</v>
      </c>
      <c r="G7" s="1" t="s">
        <v>21</v>
      </c>
    </row>
    <row r="8" spans="1:7" ht="15.75" customHeight="1">
      <c r="A8" s="8">
        <v>39888</v>
      </c>
      <c r="C8" s="9" t="s">
        <v>27</v>
      </c>
      <c r="D8" s="10">
        <v>500</v>
      </c>
      <c r="E8" s="10"/>
      <c r="F8" s="10">
        <f t="shared" si="0"/>
        <v>14003.5</v>
      </c>
      <c r="G8" s="1" t="s">
        <v>21</v>
      </c>
    </row>
    <row r="9" spans="1:7" ht="13.5" customHeight="1">
      <c r="A9" s="8">
        <v>39954</v>
      </c>
      <c r="B9" s="1" t="s">
        <v>28</v>
      </c>
      <c r="C9" s="9" t="s">
        <v>29</v>
      </c>
      <c r="D9" s="10"/>
      <c r="E9" s="10">
        <v>200</v>
      </c>
      <c r="F9" s="10">
        <f t="shared" si="0"/>
        <v>13803.5</v>
      </c>
      <c r="G9" s="1" t="s">
        <v>21</v>
      </c>
    </row>
    <row r="10" spans="1:7" ht="15.75" customHeight="1">
      <c r="A10" s="8">
        <v>39967</v>
      </c>
      <c r="C10" s="9" t="s">
        <v>22</v>
      </c>
      <c r="D10" s="10">
        <v>500</v>
      </c>
      <c r="E10" s="10"/>
      <c r="F10" s="10">
        <f t="shared" si="0"/>
        <v>14303.5</v>
      </c>
      <c r="G10" s="1" t="s">
        <v>21</v>
      </c>
    </row>
    <row r="11" spans="1:7" ht="12">
      <c r="A11" s="8">
        <v>39971</v>
      </c>
      <c r="B11" s="1" t="s">
        <v>30</v>
      </c>
      <c r="C11" s="11" t="s">
        <v>31</v>
      </c>
      <c r="D11" s="10"/>
      <c r="E11" s="10">
        <v>130</v>
      </c>
      <c r="F11" s="10">
        <f t="shared" si="0"/>
        <v>14173.5</v>
      </c>
      <c r="G11" s="1" t="s">
        <v>21</v>
      </c>
    </row>
    <row r="12" spans="1:7" ht="24">
      <c r="A12" s="8">
        <v>39971</v>
      </c>
      <c r="B12" s="1" t="s">
        <v>32</v>
      </c>
      <c r="C12" s="11" t="s">
        <v>37</v>
      </c>
      <c r="D12" s="10"/>
      <c r="E12" s="10">
        <v>365.86</v>
      </c>
      <c r="F12" s="10">
        <f t="shared" si="0"/>
        <v>13807.64</v>
      </c>
      <c r="G12" s="1" t="s">
        <v>21</v>
      </c>
    </row>
    <row r="13" spans="1:7" ht="24">
      <c r="A13" s="8">
        <v>39971</v>
      </c>
      <c r="B13" s="1" t="s">
        <v>38</v>
      </c>
      <c r="C13" s="11" t="s">
        <v>39</v>
      </c>
      <c r="D13" s="10"/>
      <c r="E13" s="10">
        <v>198</v>
      </c>
      <c r="F13" s="10">
        <f t="shared" si="0"/>
        <v>13609.64</v>
      </c>
      <c r="G13" s="1" t="s">
        <v>21</v>
      </c>
    </row>
    <row r="14" spans="1:7" ht="24" customHeight="1">
      <c r="A14" s="8">
        <v>39971</v>
      </c>
      <c r="B14" s="1" t="s">
        <v>40</v>
      </c>
      <c r="C14" s="11" t="s">
        <v>41</v>
      </c>
      <c r="D14" s="10"/>
      <c r="E14" s="10">
        <v>211.2</v>
      </c>
      <c r="F14" s="10">
        <f t="shared" si="0"/>
        <v>13398.439999999999</v>
      </c>
      <c r="G14" s="1" t="s">
        <v>21</v>
      </c>
    </row>
    <row r="15" spans="1:7" ht="26.25" customHeight="1">
      <c r="A15" s="8">
        <v>39971</v>
      </c>
      <c r="B15" s="1" t="s">
        <v>42</v>
      </c>
      <c r="C15" s="11" t="s">
        <v>43</v>
      </c>
      <c r="D15" s="10"/>
      <c r="E15" s="10">
        <v>60.5</v>
      </c>
      <c r="F15" s="10">
        <f t="shared" si="0"/>
        <v>13337.939999999999</v>
      </c>
      <c r="G15" s="1" t="s">
        <v>21</v>
      </c>
    </row>
    <row r="16" spans="1:7" ht="27" customHeight="1">
      <c r="A16" s="8">
        <v>39971</v>
      </c>
      <c r="B16" s="1" t="s">
        <v>44</v>
      </c>
      <c r="C16" s="11" t="s">
        <v>45</v>
      </c>
      <c r="D16" s="10"/>
      <c r="E16" s="10">
        <v>220</v>
      </c>
      <c r="F16" s="10">
        <f t="shared" si="0"/>
        <v>13117.939999999999</v>
      </c>
      <c r="G16" s="1" t="s">
        <v>21</v>
      </c>
    </row>
    <row r="17" spans="1:7" ht="24">
      <c r="A17" s="8">
        <v>39971</v>
      </c>
      <c r="B17" s="1" t="s">
        <v>46</v>
      </c>
      <c r="C17" s="11" t="s">
        <v>47</v>
      </c>
      <c r="D17" s="10"/>
      <c r="E17" s="10">
        <v>30</v>
      </c>
      <c r="F17" s="10">
        <f t="shared" si="0"/>
        <v>13087.939999999999</v>
      </c>
      <c r="G17" s="1" t="s">
        <v>21</v>
      </c>
    </row>
    <row r="18" spans="1:7" ht="17.25" customHeight="1">
      <c r="A18" s="8">
        <v>39972</v>
      </c>
      <c r="C18" s="11" t="s">
        <v>48</v>
      </c>
      <c r="D18" s="10">
        <v>140</v>
      </c>
      <c r="E18" s="10"/>
      <c r="F18" s="10">
        <f t="shared" si="0"/>
        <v>13227.939999999999</v>
      </c>
      <c r="G18" s="1" t="s">
        <v>21</v>
      </c>
    </row>
    <row r="19" spans="1:7" ht="24">
      <c r="A19" s="8">
        <v>39989</v>
      </c>
      <c r="C19" s="11" t="s">
        <v>49</v>
      </c>
      <c r="D19" s="10"/>
      <c r="E19" s="10">
        <v>146.8</v>
      </c>
      <c r="F19" s="10">
        <f t="shared" si="0"/>
        <v>13081.14</v>
      </c>
      <c r="G19" s="1" t="s">
        <v>21</v>
      </c>
    </row>
    <row r="20" spans="1:7" ht="24">
      <c r="A20" s="8">
        <v>40010</v>
      </c>
      <c r="B20" s="1">
        <v>1001</v>
      </c>
      <c r="C20" s="11" t="s">
        <v>63</v>
      </c>
      <c r="D20" s="10"/>
      <c r="E20" s="10">
        <v>1426.68</v>
      </c>
      <c r="F20" s="10">
        <f t="shared" si="0"/>
        <v>11654.46</v>
      </c>
      <c r="G20" s="1" t="s">
        <v>21</v>
      </c>
    </row>
    <row r="21" spans="1:7" ht="15.75" customHeight="1">
      <c r="A21" s="8">
        <v>40017</v>
      </c>
      <c r="C21" s="11" t="s">
        <v>48</v>
      </c>
      <c r="D21" s="10">
        <v>380</v>
      </c>
      <c r="E21" s="10"/>
      <c r="F21" s="10">
        <f t="shared" si="0"/>
        <v>12034.46</v>
      </c>
      <c r="G21" s="1" t="s">
        <v>21</v>
      </c>
    </row>
    <row r="22" spans="1:7" ht="12">
      <c r="A22" s="8">
        <v>40021</v>
      </c>
      <c r="C22" s="9" t="s">
        <v>51</v>
      </c>
      <c r="D22" s="10"/>
      <c r="E22" s="10">
        <v>30</v>
      </c>
      <c r="F22" s="10">
        <f t="shared" si="0"/>
        <v>12004.46</v>
      </c>
      <c r="G22" s="1" t="s">
        <v>21</v>
      </c>
    </row>
    <row r="23" spans="1:7" ht="12">
      <c r="A23" s="8">
        <v>40027</v>
      </c>
      <c r="C23" s="9" t="s">
        <v>52</v>
      </c>
      <c r="D23" s="10"/>
      <c r="E23" s="10">
        <v>3</v>
      </c>
      <c r="F23" s="10">
        <f t="shared" si="0"/>
        <v>12001.46</v>
      </c>
      <c r="G23" s="1" t="s">
        <v>21</v>
      </c>
    </row>
    <row r="24" spans="1:7" ht="15.75" customHeight="1">
      <c r="A24" s="8">
        <v>40072</v>
      </c>
      <c r="C24" s="11" t="s">
        <v>48</v>
      </c>
      <c r="D24" s="10">
        <v>130</v>
      </c>
      <c r="E24" s="10"/>
      <c r="F24" s="10">
        <f t="shared" si="0"/>
        <v>12131.46</v>
      </c>
      <c r="G24" s="1" t="s">
        <v>21</v>
      </c>
    </row>
    <row r="25" spans="1:7" ht="12">
      <c r="A25" s="8">
        <v>40123</v>
      </c>
      <c r="C25" s="9" t="s">
        <v>27</v>
      </c>
      <c r="D25" s="10">
        <v>500</v>
      </c>
      <c r="E25" s="10"/>
      <c r="F25" s="10">
        <f t="shared" si="0"/>
        <v>12631.46</v>
      </c>
      <c r="G25" s="1" t="s">
        <v>21</v>
      </c>
    </row>
    <row r="26" spans="1:7" ht="12">
      <c r="A26" s="8">
        <v>40140</v>
      </c>
      <c r="B26" s="1">
        <v>1002</v>
      </c>
      <c r="C26" s="9" t="s">
        <v>53</v>
      </c>
      <c r="D26" s="10"/>
      <c r="E26" s="10">
        <v>250</v>
      </c>
      <c r="F26" s="10">
        <f>SUM(F25+D26-E26)</f>
        <v>12381.46</v>
      </c>
      <c r="G26" s="1" t="s">
        <v>21</v>
      </c>
    </row>
    <row r="27" spans="1:7" ht="12">
      <c r="A27" s="8">
        <v>40140</v>
      </c>
      <c r="B27" s="1">
        <v>1003</v>
      </c>
      <c r="C27" s="9" t="s">
        <v>54</v>
      </c>
      <c r="D27" s="10"/>
      <c r="E27" s="10">
        <v>250</v>
      </c>
      <c r="F27" s="10">
        <f aca="true" t="shared" si="1" ref="F27:F57">SUM(F26+D27-E27)</f>
        <v>12131.46</v>
      </c>
      <c r="G27" s="1" t="s">
        <v>21</v>
      </c>
    </row>
    <row r="28" spans="1:7" ht="12">
      <c r="A28" s="8">
        <v>40140</v>
      </c>
      <c r="B28" s="1">
        <v>1004</v>
      </c>
      <c r="C28" s="9" t="s">
        <v>73</v>
      </c>
      <c r="D28" s="10"/>
      <c r="E28" s="10">
        <v>0</v>
      </c>
      <c r="F28" s="10">
        <f t="shared" si="1"/>
        <v>12131.46</v>
      </c>
      <c r="G28" s="1" t="s">
        <v>74</v>
      </c>
    </row>
    <row r="29" spans="1:7" ht="12">
      <c r="A29" s="8">
        <v>40140</v>
      </c>
      <c r="B29" s="1">
        <v>1005</v>
      </c>
      <c r="C29" s="11" t="s">
        <v>55</v>
      </c>
      <c r="E29" s="10">
        <v>250</v>
      </c>
      <c r="F29" s="10">
        <f t="shared" si="1"/>
        <v>11881.46</v>
      </c>
      <c r="G29" s="1" t="s">
        <v>21</v>
      </c>
    </row>
    <row r="30" spans="1:7" ht="15" customHeight="1">
      <c r="A30" s="8">
        <v>40140</v>
      </c>
      <c r="B30" s="1">
        <v>1006</v>
      </c>
      <c r="C30" s="9" t="s">
        <v>56</v>
      </c>
      <c r="E30" s="10">
        <v>250</v>
      </c>
      <c r="F30" s="10">
        <f t="shared" si="1"/>
        <v>11631.46</v>
      </c>
      <c r="G30" s="1" t="s">
        <v>21</v>
      </c>
    </row>
    <row r="31" spans="1:7" ht="12">
      <c r="A31" s="8">
        <v>40140</v>
      </c>
      <c r="B31" s="1">
        <v>1007</v>
      </c>
      <c r="C31" s="9" t="s">
        <v>57</v>
      </c>
      <c r="E31" s="10">
        <v>250</v>
      </c>
      <c r="F31" s="10">
        <f t="shared" si="1"/>
        <v>11381.46</v>
      </c>
      <c r="G31" s="1" t="s">
        <v>21</v>
      </c>
    </row>
    <row r="32" spans="1:7" ht="12">
      <c r="A32" s="8">
        <v>40140</v>
      </c>
      <c r="B32" s="1">
        <v>1008</v>
      </c>
      <c r="C32" s="9" t="s">
        <v>58</v>
      </c>
      <c r="E32" s="10">
        <v>250</v>
      </c>
      <c r="F32" s="10">
        <f t="shared" si="1"/>
        <v>11131.46</v>
      </c>
      <c r="G32" s="1" t="s">
        <v>21</v>
      </c>
    </row>
    <row r="33" spans="1:7" ht="12">
      <c r="A33" s="8">
        <v>40140</v>
      </c>
      <c r="B33" s="1">
        <v>1009</v>
      </c>
      <c r="C33" s="9" t="s">
        <v>59</v>
      </c>
      <c r="E33" s="10">
        <v>250</v>
      </c>
      <c r="F33" s="10">
        <f t="shared" si="1"/>
        <v>10881.46</v>
      </c>
      <c r="G33" s="1" t="s">
        <v>21</v>
      </c>
    </row>
    <row r="34" spans="1:7" ht="12">
      <c r="A34" s="8">
        <v>40140</v>
      </c>
      <c r="B34" s="1">
        <v>1010</v>
      </c>
      <c r="C34" s="9" t="s">
        <v>60</v>
      </c>
      <c r="E34" s="10">
        <v>250</v>
      </c>
      <c r="F34" s="10">
        <f t="shared" si="1"/>
        <v>10631.46</v>
      </c>
      <c r="G34" s="1" t="s">
        <v>21</v>
      </c>
    </row>
    <row r="35" spans="1:7" ht="12">
      <c r="A35" s="8">
        <v>40140</v>
      </c>
      <c r="B35"/>
      <c r="C35" s="11" t="s">
        <v>48</v>
      </c>
      <c r="D35" s="10">
        <v>90</v>
      </c>
      <c r="F35" s="10">
        <f t="shared" si="1"/>
        <v>10721.46</v>
      </c>
      <c r="G35" s="1" t="s">
        <v>21</v>
      </c>
    </row>
    <row r="36" spans="1:7" ht="12">
      <c r="A36" s="8">
        <v>40140</v>
      </c>
      <c r="B36"/>
      <c r="C36" s="11" t="s">
        <v>64</v>
      </c>
      <c r="D36" s="10">
        <v>2630</v>
      </c>
      <c r="F36" s="10">
        <f t="shared" si="1"/>
        <v>13351.46</v>
      </c>
      <c r="G36" s="1" t="s">
        <v>21</v>
      </c>
    </row>
    <row r="37" spans="1:7" ht="12">
      <c r="A37" s="8">
        <v>40165</v>
      </c>
      <c r="B37"/>
      <c r="C37" s="11" t="s">
        <v>65</v>
      </c>
      <c r="D37" s="10">
        <v>2000</v>
      </c>
      <c r="F37" s="10">
        <f t="shared" si="1"/>
        <v>15351.46</v>
      </c>
      <c r="G37" s="1" t="s">
        <v>21</v>
      </c>
    </row>
    <row r="38" spans="1:7" ht="12">
      <c r="A38" s="8">
        <v>40165</v>
      </c>
      <c r="B38"/>
      <c r="C38" s="11" t="s">
        <v>66</v>
      </c>
      <c r="D38" s="10">
        <v>518.72</v>
      </c>
      <c r="F38" s="10">
        <f t="shared" si="1"/>
        <v>15870.179999999998</v>
      </c>
      <c r="G38" s="1" t="s">
        <v>21</v>
      </c>
    </row>
    <row r="39" spans="1:7" ht="12">
      <c r="A39" s="4" t="s">
        <v>13</v>
      </c>
      <c r="B39" s="4" t="s">
        <v>14</v>
      </c>
      <c r="C39" s="5" t="s">
        <v>15</v>
      </c>
      <c r="D39" s="6" t="s">
        <v>16</v>
      </c>
      <c r="E39" s="7" t="s">
        <v>17</v>
      </c>
      <c r="F39" s="4" t="s">
        <v>18</v>
      </c>
      <c r="G39" s="4" t="s">
        <v>19</v>
      </c>
    </row>
    <row r="40" spans="1:7" ht="12">
      <c r="A40" s="8">
        <v>40206</v>
      </c>
      <c r="C40" s="9" t="s">
        <v>27</v>
      </c>
      <c r="D40" s="10">
        <v>459.84</v>
      </c>
      <c r="F40" s="10">
        <f>SUM(F38+D40-E40)</f>
        <v>16330.019999999999</v>
      </c>
      <c r="G40" s="1" t="s">
        <v>21</v>
      </c>
    </row>
    <row r="41" spans="1:7" ht="24">
      <c r="A41" s="8">
        <v>40221</v>
      </c>
      <c r="B41" s="1">
        <v>1011</v>
      </c>
      <c r="C41" s="11" t="s">
        <v>67</v>
      </c>
      <c r="D41"/>
      <c r="E41" s="10">
        <v>288.18</v>
      </c>
      <c r="F41" s="10">
        <f t="shared" si="1"/>
        <v>16041.839999999998</v>
      </c>
      <c r="G41" s="1" t="s">
        <v>21</v>
      </c>
    </row>
    <row r="42" spans="1:7" ht="12">
      <c r="A42" s="8">
        <v>40221</v>
      </c>
      <c r="B42" s="1">
        <v>1012</v>
      </c>
      <c r="C42" s="11" t="s">
        <v>68</v>
      </c>
      <c r="D42"/>
      <c r="E42" s="10">
        <v>1803.01</v>
      </c>
      <c r="F42" s="10">
        <f t="shared" si="1"/>
        <v>14238.829999999998</v>
      </c>
      <c r="G42" s="1" t="s">
        <v>21</v>
      </c>
    </row>
    <row r="43" spans="1:7" ht="12">
      <c r="A43" s="8">
        <v>40249</v>
      </c>
      <c r="C43" s="11" t="s">
        <v>5</v>
      </c>
      <c r="D43" s="10">
        <v>280</v>
      </c>
      <c r="E43"/>
      <c r="F43" s="10">
        <f t="shared" si="1"/>
        <v>14518.829999999998</v>
      </c>
      <c r="G43" s="1" t="s">
        <v>21</v>
      </c>
    </row>
    <row r="44" spans="1:7" ht="12">
      <c r="A44" s="8">
        <v>40260</v>
      </c>
      <c r="B44" s="1">
        <v>1013</v>
      </c>
      <c r="C44" s="11" t="s">
        <v>69</v>
      </c>
      <c r="D44"/>
      <c r="E44" s="10">
        <v>411.06</v>
      </c>
      <c r="F44" s="10">
        <f t="shared" si="1"/>
        <v>14107.769999999999</v>
      </c>
      <c r="G44" s="1" t="s">
        <v>21</v>
      </c>
    </row>
    <row r="45" spans="1:7" ht="12">
      <c r="A45" s="8">
        <v>40339</v>
      </c>
      <c r="B45" s="1">
        <v>1014</v>
      </c>
      <c r="C45" s="11" t="s">
        <v>70</v>
      </c>
      <c r="D45"/>
      <c r="E45" s="10">
        <v>13.18</v>
      </c>
      <c r="F45" s="10">
        <f t="shared" si="1"/>
        <v>14094.589999999998</v>
      </c>
      <c r="G45" s="13" t="s">
        <v>21</v>
      </c>
    </row>
    <row r="46" spans="1:7" ht="12">
      <c r="A46" s="8">
        <v>40339</v>
      </c>
      <c r="B46" s="1">
        <v>1015</v>
      </c>
      <c r="C46" s="11" t="s">
        <v>71</v>
      </c>
      <c r="D46"/>
      <c r="E46" s="10">
        <v>100</v>
      </c>
      <c r="F46" s="10">
        <f t="shared" si="1"/>
        <v>13994.589999999998</v>
      </c>
      <c r="G46" s="13" t="s">
        <v>21</v>
      </c>
    </row>
    <row r="47" spans="1:7" ht="12">
      <c r="A47" s="8">
        <v>40339</v>
      </c>
      <c r="B47" s="1">
        <v>1016</v>
      </c>
      <c r="C47" s="11" t="s">
        <v>72</v>
      </c>
      <c r="D47"/>
      <c r="E47" s="10">
        <v>100</v>
      </c>
      <c r="F47" s="10">
        <f t="shared" si="1"/>
        <v>13894.589999999998</v>
      </c>
      <c r="G47" s="1" t="s">
        <v>21</v>
      </c>
    </row>
    <row r="48" spans="1:7" ht="12">
      <c r="A48" s="8">
        <v>40339</v>
      </c>
      <c r="B48" s="1">
        <v>1017</v>
      </c>
      <c r="C48" s="11" t="s">
        <v>6</v>
      </c>
      <c r="D48"/>
      <c r="E48" s="10">
        <v>100</v>
      </c>
      <c r="F48" s="10">
        <f t="shared" si="1"/>
        <v>13794.589999999998</v>
      </c>
      <c r="G48" s="1" t="s">
        <v>21</v>
      </c>
    </row>
    <row r="49" spans="1:7" ht="12">
      <c r="A49" s="8">
        <v>40339</v>
      </c>
      <c r="B49" s="1">
        <v>1018</v>
      </c>
      <c r="C49" s="11" t="s">
        <v>75</v>
      </c>
      <c r="D49"/>
      <c r="E49" s="10">
        <v>0</v>
      </c>
      <c r="F49" s="10">
        <f t="shared" si="1"/>
        <v>13794.589999999998</v>
      </c>
      <c r="G49" s="1" t="s">
        <v>74</v>
      </c>
    </row>
    <row r="50" spans="1:7" ht="12">
      <c r="A50" s="8">
        <v>40339</v>
      </c>
      <c r="B50" s="1">
        <v>1019</v>
      </c>
      <c r="C50" s="11" t="s">
        <v>7</v>
      </c>
      <c r="D50"/>
      <c r="E50" s="10">
        <v>100</v>
      </c>
      <c r="F50" s="10">
        <f t="shared" si="1"/>
        <v>13694.589999999998</v>
      </c>
      <c r="G50" s="1" t="s">
        <v>21</v>
      </c>
    </row>
    <row r="51" spans="1:7" ht="12">
      <c r="A51" s="8">
        <v>40339</v>
      </c>
      <c r="B51" s="1">
        <v>1020</v>
      </c>
      <c r="C51" s="11" t="s">
        <v>8</v>
      </c>
      <c r="D51"/>
      <c r="E51" s="10">
        <v>100</v>
      </c>
      <c r="F51" s="10">
        <f t="shared" si="1"/>
        <v>13594.589999999998</v>
      </c>
      <c r="G51" s="1" t="s">
        <v>21</v>
      </c>
    </row>
    <row r="52" spans="1:7" ht="12">
      <c r="A52" s="12">
        <v>40385</v>
      </c>
      <c r="C52" s="9" t="s">
        <v>27</v>
      </c>
      <c r="D52" s="10">
        <v>499.52</v>
      </c>
      <c r="F52" s="10">
        <f t="shared" si="1"/>
        <v>14094.109999999999</v>
      </c>
      <c r="G52" s="13" t="s">
        <v>21</v>
      </c>
    </row>
    <row r="53" spans="1:7" ht="28.5" customHeight="1">
      <c r="A53" s="12">
        <v>40395</v>
      </c>
      <c r="B53" s="1">
        <v>1021</v>
      </c>
      <c r="C53" s="11" t="s">
        <v>9</v>
      </c>
      <c r="E53" s="10">
        <v>300</v>
      </c>
      <c r="F53" s="10">
        <f t="shared" si="1"/>
        <v>13794.109999999999</v>
      </c>
      <c r="G53" s="13" t="s">
        <v>21</v>
      </c>
    </row>
    <row r="54" spans="1:7" ht="28.5" customHeight="1">
      <c r="A54" s="12">
        <v>40402</v>
      </c>
      <c r="B54" s="1">
        <v>1022</v>
      </c>
      <c r="C54" s="11" t="s">
        <v>10</v>
      </c>
      <c r="E54" s="10">
        <v>911.4</v>
      </c>
      <c r="F54" s="10">
        <f t="shared" si="1"/>
        <v>12882.71</v>
      </c>
      <c r="G54" s="13" t="s">
        <v>21</v>
      </c>
    </row>
    <row r="55" spans="1:7" ht="28.5" customHeight="1">
      <c r="A55" s="12">
        <v>40436</v>
      </c>
      <c r="B55" s="1">
        <v>1023</v>
      </c>
      <c r="C55" s="11" t="s">
        <v>50</v>
      </c>
      <c r="E55" s="10">
        <v>1647.04</v>
      </c>
      <c r="F55" s="10">
        <f t="shared" si="1"/>
        <v>11235.669999999998</v>
      </c>
      <c r="G55" s="13" t="s">
        <v>21</v>
      </c>
    </row>
    <row r="56" spans="1:7" ht="28.5" customHeight="1">
      <c r="A56" s="12">
        <v>40436</v>
      </c>
      <c r="B56" s="1">
        <v>1024</v>
      </c>
      <c r="C56" s="11" t="s">
        <v>12</v>
      </c>
      <c r="E56" s="10">
        <v>86.25</v>
      </c>
      <c r="F56" s="10">
        <f t="shared" si="1"/>
        <v>11149.419999999998</v>
      </c>
      <c r="G56" s="13" t="s">
        <v>21</v>
      </c>
    </row>
    <row r="57" spans="1:7" ht="28.5" customHeight="1">
      <c r="A57" s="12">
        <v>40429</v>
      </c>
      <c r="C57" s="9" t="s">
        <v>27</v>
      </c>
      <c r="D57" s="10">
        <v>500</v>
      </c>
      <c r="F57" s="10">
        <f t="shared" si="1"/>
        <v>11649.419999999998</v>
      </c>
      <c r="G57" s="13" t="s">
        <v>21</v>
      </c>
    </row>
    <row r="58" spans="1:7" ht="28.5" customHeight="1">
      <c r="A58" s="12">
        <v>40437</v>
      </c>
      <c r="C58" s="11" t="s">
        <v>5</v>
      </c>
      <c r="D58" s="10">
        <v>340</v>
      </c>
      <c r="F58" s="10">
        <f>SUM(F57+D58-E58)</f>
        <v>11989.419999999998</v>
      </c>
      <c r="G58" s="13" t="s">
        <v>21</v>
      </c>
    </row>
    <row r="59" spans="1:7" ht="12">
      <c r="A59" s="12">
        <v>40437</v>
      </c>
      <c r="C59" s="11" t="s">
        <v>5</v>
      </c>
      <c r="D59" s="10">
        <v>175</v>
      </c>
      <c r="F59" s="10">
        <f>SUM(F58+D59-E59)</f>
        <v>12164.419999999998</v>
      </c>
      <c r="G59" s="13" t="s">
        <v>21</v>
      </c>
    </row>
    <row r="60" spans="1:7" ht="12">
      <c r="A60" s="12">
        <v>40449</v>
      </c>
      <c r="B60" s="1">
        <v>1025</v>
      </c>
      <c r="C60" s="11" t="s">
        <v>76</v>
      </c>
      <c r="D60" s="10"/>
      <c r="E60" s="10">
        <v>145</v>
      </c>
      <c r="F60" s="10">
        <f>SUM(F59+D60-E60)</f>
        <v>12019.419999999998</v>
      </c>
      <c r="G60" s="13" t="s">
        <v>21</v>
      </c>
    </row>
    <row r="61" spans="1:7" ht="12">
      <c r="A61" s="12">
        <v>40478</v>
      </c>
      <c r="C61" s="9" t="s">
        <v>27</v>
      </c>
      <c r="D61" s="10">
        <v>500</v>
      </c>
      <c r="F61" s="10">
        <f>SUM(F60+D61-E61)</f>
        <v>12519.419999999998</v>
      </c>
      <c r="G61" s="13" t="s">
        <v>21</v>
      </c>
    </row>
    <row r="62" spans="1:7" ht="12">
      <c r="A62" s="12">
        <v>40497</v>
      </c>
      <c r="B62" s="1">
        <v>1026</v>
      </c>
      <c r="C62" s="11" t="s">
        <v>79</v>
      </c>
      <c r="D62" s="10"/>
      <c r="E62" s="10">
        <v>250</v>
      </c>
      <c r="F62" s="10">
        <f>SUM(F61+D62-E62)</f>
        <v>12269.419999999998</v>
      </c>
      <c r="G62" s="13" t="s">
        <v>21</v>
      </c>
    </row>
    <row r="63" spans="1:7" ht="12">
      <c r="A63" s="12">
        <v>40497</v>
      </c>
      <c r="B63" s="1">
        <v>1027</v>
      </c>
      <c r="C63" s="11" t="s">
        <v>80</v>
      </c>
      <c r="D63" s="10"/>
      <c r="E63" s="10">
        <v>250</v>
      </c>
      <c r="F63" s="10">
        <f aca="true" t="shared" si="2" ref="F63:F71">SUM(F62+D63-E63)</f>
        <v>12019.419999999998</v>
      </c>
      <c r="G63" s="13" t="s">
        <v>21</v>
      </c>
    </row>
    <row r="64" spans="1:7" ht="12">
      <c r="A64" s="12">
        <v>40497</v>
      </c>
      <c r="B64" s="1">
        <v>1028</v>
      </c>
      <c r="C64" s="11" t="s">
        <v>78</v>
      </c>
      <c r="D64" s="10"/>
      <c r="E64" s="10">
        <v>250</v>
      </c>
      <c r="F64" s="10">
        <f t="shared" si="2"/>
        <v>11769.419999999998</v>
      </c>
      <c r="G64" s="13" t="s">
        <v>21</v>
      </c>
    </row>
    <row r="65" spans="1:7" ht="12">
      <c r="A65" s="12">
        <v>40497</v>
      </c>
      <c r="B65" s="1">
        <v>1029</v>
      </c>
      <c r="C65" s="11" t="s">
        <v>77</v>
      </c>
      <c r="D65" s="10"/>
      <c r="E65" s="10">
        <v>0</v>
      </c>
      <c r="F65" s="10">
        <f t="shared" si="2"/>
        <v>11769.419999999998</v>
      </c>
      <c r="G65" s="1" t="s">
        <v>74</v>
      </c>
    </row>
    <row r="66" spans="1:7" ht="12">
      <c r="A66" s="12">
        <v>40497</v>
      </c>
      <c r="B66" s="1">
        <v>1030</v>
      </c>
      <c r="C66" s="11" t="s">
        <v>81</v>
      </c>
      <c r="D66" s="10"/>
      <c r="E66" s="10">
        <v>250</v>
      </c>
      <c r="F66" s="10">
        <f t="shared" si="2"/>
        <v>11519.419999999998</v>
      </c>
      <c r="G66" s="13" t="s">
        <v>21</v>
      </c>
    </row>
    <row r="67" spans="1:7" ht="12">
      <c r="A67" s="12">
        <v>40497</v>
      </c>
      <c r="B67" s="1">
        <v>1031</v>
      </c>
      <c r="C67" s="11" t="s">
        <v>0</v>
      </c>
      <c r="D67" s="10"/>
      <c r="E67" s="10">
        <v>250</v>
      </c>
      <c r="F67" s="10">
        <f t="shared" si="2"/>
        <v>11269.419999999998</v>
      </c>
      <c r="G67" s="13" t="s">
        <v>21</v>
      </c>
    </row>
    <row r="68" spans="1:7" ht="12">
      <c r="A68" s="12">
        <v>40497</v>
      </c>
      <c r="B68" s="1">
        <v>1032</v>
      </c>
      <c r="C68" s="11" t="s">
        <v>1</v>
      </c>
      <c r="D68" s="10"/>
      <c r="E68" s="10">
        <v>250</v>
      </c>
      <c r="F68" s="10">
        <f t="shared" si="2"/>
        <v>11019.419999999998</v>
      </c>
      <c r="G68" s="13" t="s">
        <v>21</v>
      </c>
    </row>
    <row r="69" spans="1:7" ht="12">
      <c r="A69" s="12">
        <v>40497</v>
      </c>
      <c r="B69" s="1">
        <v>1033</v>
      </c>
      <c r="C69" s="11" t="s">
        <v>2</v>
      </c>
      <c r="D69" s="10"/>
      <c r="E69" s="10">
        <v>250</v>
      </c>
      <c r="F69" s="10">
        <f t="shared" si="2"/>
        <v>10769.419999999998</v>
      </c>
      <c r="G69" s="13" t="s">
        <v>21</v>
      </c>
    </row>
    <row r="70" spans="1:7" ht="12">
      <c r="A70" s="12">
        <v>40497</v>
      </c>
      <c r="B70" s="1">
        <v>1034</v>
      </c>
      <c r="C70" s="11" t="s">
        <v>3</v>
      </c>
      <c r="D70" s="10"/>
      <c r="E70" s="10">
        <v>250</v>
      </c>
      <c r="F70" s="10">
        <f t="shared" si="2"/>
        <v>10519.419999999998</v>
      </c>
      <c r="G70" s="13" t="s">
        <v>21</v>
      </c>
    </row>
    <row r="71" spans="1:7" ht="12">
      <c r="A71" s="12">
        <v>40534</v>
      </c>
      <c r="C71" s="11" t="s">
        <v>4</v>
      </c>
      <c r="D71" s="10">
        <v>200</v>
      </c>
      <c r="F71" s="10">
        <f t="shared" si="2"/>
        <v>10719.419999999998</v>
      </c>
      <c r="G71" s="13" t="s">
        <v>21</v>
      </c>
    </row>
    <row r="72" spans="1:7" ht="12">
      <c r="A72" s="12">
        <v>40549</v>
      </c>
      <c r="C72" s="9" t="s">
        <v>27</v>
      </c>
      <c r="D72" s="10">
        <v>500</v>
      </c>
      <c r="F72" s="10">
        <f>SUM(F71+D72-E72)</f>
        <v>11219.419999999998</v>
      </c>
      <c r="G72" s="13" t="s">
        <v>21</v>
      </c>
    </row>
    <row r="73" spans="1:7" ht="12">
      <c r="A73" s="12">
        <v>40571</v>
      </c>
      <c r="C73" s="9" t="s">
        <v>27</v>
      </c>
      <c r="D73" s="10">
        <v>459.84</v>
      </c>
      <c r="F73" s="10">
        <f aca="true" t="shared" si="3" ref="F73:F79">SUM(F72+D73-E73)</f>
        <v>11679.259999999998</v>
      </c>
      <c r="G73" s="13" t="s">
        <v>21</v>
      </c>
    </row>
    <row r="74" spans="1:7" ht="12">
      <c r="A74" s="12">
        <v>40576</v>
      </c>
      <c r="C74" s="11" t="s">
        <v>5</v>
      </c>
      <c r="D74" s="10">
        <v>360</v>
      </c>
      <c r="F74" s="10">
        <f t="shared" si="3"/>
        <v>12039.259999999998</v>
      </c>
      <c r="G74" s="13" t="s">
        <v>21</v>
      </c>
    </row>
    <row r="75" spans="1:7" ht="24">
      <c r="A75" s="12">
        <v>40589</v>
      </c>
      <c r="B75" s="1">
        <v>1035</v>
      </c>
      <c r="C75" s="11" t="s">
        <v>61</v>
      </c>
      <c r="E75" s="10">
        <v>221.12</v>
      </c>
      <c r="F75" s="10">
        <f t="shared" si="3"/>
        <v>11818.139999999998</v>
      </c>
      <c r="G75" s="13" t="s">
        <v>21</v>
      </c>
    </row>
    <row r="76" spans="1:7" ht="24">
      <c r="A76" s="12">
        <v>40589</v>
      </c>
      <c r="B76" s="1">
        <v>1036</v>
      </c>
      <c r="C76" s="11" t="s">
        <v>62</v>
      </c>
      <c r="E76" s="10">
        <v>1930.84</v>
      </c>
      <c r="F76" s="10">
        <f t="shared" si="3"/>
        <v>9887.299999999997</v>
      </c>
      <c r="G76" s="13" t="s">
        <v>21</v>
      </c>
    </row>
    <row r="77" spans="1:7" ht="24">
      <c r="A77" s="12">
        <v>40691</v>
      </c>
      <c r="B77" s="1">
        <v>1037</v>
      </c>
      <c r="C77" s="11" t="s">
        <v>11</v>
      </c>
      <c r="E77" s="10">
        <v>1755.62</v>
      </c>
      <c r="F77" s="10">
        <f t="shared" si="3"/>
        <v>8131.679999999998</v>
      </c>
      <c r="G77" s="1" t="s">
        <v>21</v>
      </c>
    </row>
    <row r="78" spans="1:7" ht="24">
      <c r="A78" s="12">
        <v>40691</v>
      </c>
      <c r="B78" s="1">
        <v>1038</v>
      </c>
      <c r="C78" s="11" t="s">
        <v>10</v>
      </c>
      <c r="E78" s="10">
        <v>980.84</v>
      </c>
      <c r="F78" s="10">
        <f t="shared" si="3"/>
        <v>7150.839999999997</v>
      </c>
      <c r="G78" s="1" t="s">
        <v>21</v>
      </c>
    </row>
    <row r="79" spans="1:7" ht="12">
      <c r="A79" s="8">
        <v>40730</v>
      </c>
      <c r="B79" s="1">
        <v>1039</v>
      </c>
      <c r="C79" s="11" t="s">
        <v>33</v>
      </c>
      <c r="D79"/>
      <c r="E79" s="10">
        <v>100</v>
      </c>
      <c r="F79" s="10">
        <f t="shared" si="3"/>
        <v>7050.839999999997</v>
      </c>
      <c r="G79" s="1" t="s">
        <v>21</v>
      </c>
    </row>
    <row r="80" spans="1:7" ht="12">
      <c r="A80" s="8">
        <v>40730</v>
      </c>
      <c r="B80" s="1">
        <v>1040</v>
      </c>
      <c r="C80" s="11" t="s">
        <v>34</v>
      </c>
      <c r="D80"/>
      <c r="E80" s="10">
        <v>100</v>
      </c>
      <c r="F80" s="10">
        <f aca="true" t="shared" si="4" ref="F80:F121">SUM(F79+D80-E80)</f>
        <v>6950.839999999997</v>
      </c>
      <c r="G80" s="1" t="s">
        <v>21</v>
      </c>
    </row>
    <row r="81" spans="1:7" ht="12">
      <c r="A81" s="8">
        <v>40730</v>
      </c>
      <c r="B81" s="1">
        <v>1041</v>
      </c>
      <c r="C81" s="11" t="s">
        <v>35</v>
      </c>
      <c r="D81"/>
      <c r="E81" s="10">
        <v>100</v>
      </c>
      <c r="F81" s="10">
        <f t="shared" si="4"/>
        <v>6850.839999999997</v>
      </c>
      <c r="G81" s="1" t="s">
        <v>21</v>
      </c>
    </row>
    <row r="82" spans="1:7" ht="12">
      <c r="A82" s="8">
        <v>40730</v>
      </c>
      <c r="B82" s="1">
        <v>1042</v>
      </c>
      <c r="C82" s="11" t="s">
        <v>36</v>
      </c>
      <c r="D82"/>
      <c r="E82" s="10">
        <v>100</v>
      </c>
      <c r="F82" s="10">
        <f t="shared" si="4"/>
        <v>6750.839999999997</v>
      </c>
      <c r="G82" s="1" t="s">
        <v>21</v>
      </c>
    </row>
    <row r="83" spans="1:7" ht="12">
      <c r="A83" s="12">
        <v>40753</v>
      </c>
      <c r="C83" s="11" t="s">
        <v>82</v>
      </c>
      <c r="D83" s="10">
        <v>500</v>
      </c>
      <c r="F83" s="10">
        <f t="shared" si="4"/>
        <v>7250.839999999997</v>
      </c>
      <c r="G83" s="1" t="s">
        <v>21</v>
      </c>
    </row>
    <row r="84" spans="1:7" ht="12">
      <c r="A84" s="12">
        <v>40759</v>
      </c>
      <c r="C84" s="11" t="s">
        <v>83</v>
      </c>
      <c r="D84" s="10">
        <v>140</v>
      </c>
      <c r="F84" s="10">
        <f t="shared" si="4"/>
        <v>7390.839999999997</v>
      </c>
      <c r="G84" s="1" t="s">
        <v>21</v>
      </c>
    </row>
    <row r="85" spans="1:7" ht="12">
      <c r="A85" s="12">
        <v>40759</v>
      </c>
      <c r="C85" s="11" t="s">
        <v>83</v>
      </c>
      <c r="D85" s="10">
        <v>200</v>
      </c>
      <c r="F85" s="10">
        <f t="shared" si="4"/>
        <v>7590.839999999997</v>
      </c>
      <c r="G85" s="1" t="s">
        <v>21</v>
      </c>
    </row>
    <row r="86" spans="1:7" ht="24">
      <c r="A86" s="12">
        <v>40759</v>
      </c>
      <c r="C86" s="11" t="s">
        <v>85</v>
      </c>
      <c r="D86" s="10">
        <v>3550</v>
      </c>
      <c r="F86" s="10">
        <f t="shared" si="4"/>
        <v>11140.839999999997</v>
      </c>
      <c r="G86" s="1" t="s">
        <v>21</v>
      </c>
    </row>
    <row r="87" spans="1:7" ht="12">
      <c r="A87" s="12">
        <v>40778</v>
      </c>
      <c r="C87" s="11" t="s">
        <v>82</v>
      </c>
      <c r="D87" s="10">
        <v>500</v>
      </c>
      <c r="F87" s="10">
        <f t="shared" si="4"/>
        <v>11640.839999999997</v>
      </c>
      <c r="G87" s="1" t="s">
        <v>21</v>
      </c>
    </row>
    <row r="88" spans="1:7" ht="24">
      <c r="A88" s="12">
        <v>40815</v>
      </c>
      <c r="C88" s="11" t="s">
        <v>84</v>
      </c>
      <c r="D88" s="10">
        <v>3530</v>
      </c>
      <c r="F88" s="10">
        <f t="shared" si="4"/>
        <v>15170.839999999997</v>
      </c>
      <c r="G88" s="1" t="s">
        <v>21</v>
      </c>
    </row>
    <row r="89" spans="1:7" ht="12">
      <c r="A89" s="12">
        <v>40830</v>
      </c>
      <c r="C89" s="11" t="s">
        <v>82</v>
      </c>
      <c r="D89" s="10">
        <v>500</v>
      </c>
      <c r="F89" s="10">
        <f t="shared" si="4"/>
        <v>15670.839999999997</v>
      </c>
      <c r="G89" s="1" t="s">
        <v>21</v>
      </c>
    </row>
    <row r="90" spans="1:7" ht="12">
      <c r="A90" s="12">
        <v>40889</v>
      </c>
      <c r="C90" s="11" t="s">
        <v>82</v>
      </c>
      <c r="D90" s="10">
        <v>500</v>
      </c>
      <c r="F90" s="10">
        <f t="shared" si="4"/>
        <v>16170.839999999997</v>
      </c>
      <c r="G90" s="1" t="s">
        <v>21</v>
      </c>
    </row>
    <row r="91" spans="1:7" ht="12">
      <c r="A91" s="12">
        <v>40912</v>
      </c>
      <c r="C91" s="11" t="s">
        <v>86</v>
      </c>
      <c r="D91" s="10">
        <v>110</v>
      </c>
      <c r="F91" s="10">
        <f t="shared" si="4"/>
        <v>16280.839999999997</v>
      </c>
      <c r="G91" s="1" t="s">
        <v>21</v>
      </c>
    </row>
    <row r="92" spans="1:7" ht="12">
      <c r="A92" s="12">
        <v>40912</v>
      </c>
      <c r="C92" s="11" t="s">
        <v>86</v>
      </c>
      <c r="D92" s="10">
        <v>240</v>
      </c>
      <c r="F92" s="10">
        <f t="shared" si="4"/>
        <v>16520.839999999997</v>
      </c>
      <c r="G92" s="1" t="s">
        <v>21</v>
      </c>
    </row>
    <row r="93" spans="1:7" ht="12">
      <c r="A93" s="12">
        <v>40918</v>
      </c>
      <c r="C93" s="11" t="s">
        <v>82</v>
      </c>
      <c r="D93" s="10">
        <v>500</v>
      </c>
      <c r="F93" s="10">
        <f t="shared" si="4"/>
        <v>17020.839999999997</v>
      </c>
      <c r="G93" s="1" t="s">
        <v>21</v>
      </c>
    </row>
    <row r="94" spans="1:7" ht="12">
      <c r="A94" s="12">
        <v>40919</v>
      </c>
      <c r="B94" s="1">
        <v>1043</v>
      </c>
      <c r="C94" s="11" t="s">
        <v>87</v>
      </c>
      <c r="E94" s="10">
        <v>250</v>
      </c>
      <c r="F94" s="10">
        <f t="shared" si="4"/>
        <v>16770.839999999997</v>
      </c>
      <c r="G94" s="1" t="s">
        <v>21</v>
      </c>
    </row>
    <row r="95" spans="1:7" ht="12">
      <c r="A95" s="12">
        <v>40919</v>
      </c>
      <c r="B95" s="1">
        <v>1044</v>
      </c>
      <c r="C95" s="11" t="s">
        <v>88</v>
      </c>
      <c r="E95" s="10">
        <v>250</v>
      </c>
      <c r="F95" s="10">
        <f t="shared" si="4"/>
        <v>16520.839999999997</v>
      </c>
      <c r="G95" s="1" t="s">
        <v>21</v>
      </c>
    </row>
    <row r="96" spans="1:7" ht="12">
      <c r="A96" s="12">
        <v>40919</v>
      </c>
      <c r="B96" s="1">
        <v>1045</v>
      </c>
      <c r="C96" s="11" t="s">
        <v>89</v>
      </c>
      <c r="E96" s="10">
        <v>250</v>
      </c>
      <c r="F96" s="10">
        <f t="shared" si="4"/>
        <v>16270.839999999997</v>
      </c>
      <c r="G96" s="1" t="s">
        <v>21</v>
      </c>
    </row>
    <row r="97" spans="1:7" ht="12">
      <c r="A97" s="12">
        <v>40919</v>
      </c>
      <c r="B97" s="1">
        <v>1046</v>
      </c>
      <c r="C97" s="11" t="s">
        <v>90</v>
      </c>
      <c r="E97" s="10">
        <v>250</v>
      </c>
      <c r="F97" s="10">
        <f t="shared" si="4"/>
        <v>16020.839999999997</v>
      </c>
      <c r="G97" s="1" t="s">
        <v>21</v>
      </c>
    </row>
    <row r="98" spans="1:7" ht="12">
      <c r="A98" s="12">
        <v>40919</v>
      </c>
      <c r="B98" s="1">
        <v>1047</v>
      </c>
      <c r="C98" s="11" t="s">
        <v>91</v>
      </c>
      <c r="E98" s="10">
        <v>250</v>
      </c>
      <c r="F98" s="10">
        <f t="shared" si="4"/>
        <v>15770.839999999997</v>
      </c>
      <c r="G98" s="1" t="s">
        <v>21</v>
      </c>
    </row>
    <row r="99" spans="1:7" ht="12">
      <c r="A99" s="12">
        <v>40919</v>
      </c>
      <c r="B99" s="1">
        <v>1048</v>
      </c>
      <c r="C99" s="11" t="s">
        <v>92</v>
      </c>
      <c r="E99" s="10">
        <v>250</v>
      </c>
      <c r="F99" s="10">
        <f t="shared" si="4"/>
        <v>15520.839999999997</v>
      </c>
      <c r="G99" s="1" t="s">
        <v>21</v>
      </c>
    </row>
    <row r="100" spans="1:7" ht="12">
      <c r="A100" s="12">
        <v>40919</v>
      </c>
      <c r="B100" s="1">
        <v>1049</v>
      </c>
      <c r="C100" s="11" t="s">
        <v>93</v>
      </c>
      <c r="E100" s="10">
        <v>250</v>
      </c>
      <c r="F100" s="10">
        <f t="shared" si="4"/>
        <v>15270.839999999997</v>
      </c>
      <c r="G100" s="1" t="s">
        <v>21</v>
      </c>
    </row>
    <row r="101" spans="1:7" ht="12">
      <c r="A101" s="12">
        <v>40919</v>
      </c>
      <c r="B101" s="1">
        <v>1050</v>
      </c>
      <c r="C101" s="11" t="s">
        <v>94</v>
      </c>
      <c r="E101" s="10">
        <v>250</v>
      </c>
      <c r="F101" s="10">
        <f t="shared" si="4"/>
        <v>15020.839999999997</v>
      </c>
      <c r="G101" s="1" t="s">
        <v>21</v>
      </c>
    </row>
    <row r="102" spans="1:7" ht="12">
      <c r="A102" s="12">
        <v>40919</v>
      </c>
      <c r="B102" s="1">
        <v>1051</v>
      </c>
      <c r="C102" s="11" t="s">
        <v>95</v>
      </c>
      <c r="E102" s="10">
        <v>250</v>
      </c>
      <c r="F102" s="10">
        <f t="shared" si="4"/>
        <v>14770.839999999997</v>
      </c>
      <c r="G102" s="1" t="s">
        <v>21</v>
      </c>
    </row>
    <row r="103" spans="1:7" ht="12">
      <c r="A103" s="12">
        <v>40919</v>
      </c>
      <c r="B103" s="1">
        <v>1052</v>
      </c>
      <c r="C103" s="11" t="s">
        <v>96</v>
      </c>
      <c r="E103" s="10">
        <v>250</v>
      </c>
      <c r="F103" s="10">
        <f t="shared" si="4"/>
        <v>14520.839999999997</v>
      </c>
      <c r="G103" s="1" t="s">
        <v>21</v>
      </c>
    </row>
    <row r="104" spans="1:7" ht="12">
      <c r="A104" s="12">
        <v>40919</v>
      </c>
      <c r="B104" s="1">
        <v>1053</v>
      </c>
      <c r="C104" s="11" t="s">
        <v>97</v>
      </c>
      <c r="E104" s="10">
        <v>250</v>
      </c>
      <c r="F104" s="10">
        <f t="shared" si="4"/>
        <v>14270.839999999997</v>
      </c>
      <c r="G104" s="1" t="s">
        <v>21</v>
      </c>
    </row>
    <row r="105" spans="1:7" ht="12">
      <c r="A105" s="12">
        <v>40944</v>
      </c>
      <c r="B105" s="1">
        <v>1054</v>
      </c>
      <c r="C105" s="11" t="s">
        <v>98</v>
      </c>
      <c r="E105" s="10">
        <v>250</v>
      </c>
      <c r="F105" s="10">
        <f t="shared" si="4"/>
        <v>14020.839999999997</v>
      </c>
      <c r="G105" s="1" t="s">
        <v>21</v>
      </c>
    </row>
    <row r="106" spans="1:7" ht="12" customHeight="1">
      <c r="A106" s="12">
        <v>40948</v>
      </c>
      <c r="B106" s="1">
        <v>1055</v>
      </c>
      <c r="C106" s="11" t="s">
        <v>99</v>
      </c>
      <c r="E106" s="10">
        <v>800</v>
      </c>
      <c r="F106" s="10">
        <f t="shared" si="4"/>
        <v>13220.839999999997</v>
      </c>
      <c r="G106" s="1" t="s">
        <v>21</v>
      </c>
    </row>
    <row r="107" spans="1:7" ht="12">
      <c r="A107" s="12">
        <v>40954</v>
      </c>
      <c r="C107" s="11" t="s">
        <v>82</v>
      </c>
      <c r="D107" s="10">
        <v>468.89</v>
      </c>
      <c r="E107" s="10"/>
      <c r="F107" s="10">
        <f t="shared" si="4"/>
        <v>13689.729999999996</v>
      </c>
      <c r="G107" s="1" t="s">
        <v>21</v>
      </c>
    </row>
    <row r="108" spans="1:7" ht="24">
      <c r="A108" s="12">
        <v>40954</v>
      </c>
      <c r="B108" s="1">
        <v>1056</v>
      </c>
      <c r="C108" s="11" t="s">
        <v>100</v>
      </c>
      <c r="E108" s="10">
        <v>277.3</v>
      </c>
      <c r="F108" s="10">
        <f t="shared" si="4"/>
        <v>13412.429999999997</v>
      </c>
      <c r="G108" s="1" t="s">
        <v>21</v>
      </c>
    </row>
    <row r="109" spans="1:7" ht="12">
      <c r="A109" s="12">
        <v>41025</v>
      </c>
      <c r="C109" s="11" t="s">
        <v>82</v>
      </c>
      <c r="D109" s="10">
        <v>201.81</v>
      </c>
      <c r="E109" s="10"/>
      <c r="F109" s="10">
        <f t="shared" si="4"/>
        <v>13614.239999999996</v>
      </c>
      <c r="G109" s="1" t="s">
        <v>21</v>
      </c>
    </row>
    <row r="110" spans="1:7" ht="24">
      <c r="A110" s="12">
        <v>41049</v>
      </c>
      <c r="B110" s="1">
        <v>1057</v>
      </c>
      <c r="C110" s="11" t="s">
        <v>101</v>
      </c>
      <c r="E110" s="10">
        <v>980.84</v>
      </c>
      <c r="F110" s="10">
        <f t="shared" si="4"/>
        <v>12633.399999999996</v>
      </c>
      <c r="G110" s="1" t="s">
        <v>21</v>
      </c>
    </row>
    <row r="111" spans="1:7" ht="24">
      <c r="A111" s="12">
        <v>41049</v>
      </c>
      <c r="B111" s="1">
        <v>1058</v>
      </c>
      <c r="C111" s="11" t="s">
        <v>102</v>
      </c>
      <c r="E111" s="10">
        <v>1849.09</v>
      </c>
      <c r="F111" s="10">
        <f t="shared" si="4"/>
        <v>10784.309999999996</v>
      </c>
      <c r="G111" s="1" t="s">
        <v>21</v>
      </c>
    </row>
    <row r="112" spans="1:7" ht="12">
      <c r="A112" s="12">
        <v>41059</v>
      </c>
      <c r="B112" s="1">
        <v>1059</v>
      </c>
      <c r="C112" s="11" t="s">
        <v>103</v>
      </c>
      <c r="E112" s="10">
        <v>250</v>
      </c>
      <c r="F112" s="10">
        <f t="shared" si="4"/>
        <v>10534.309999999996</v>
      </c>
      <c r="G112" s="1" t="s">
        <v>21</v>
      </c>
    </row>
    <row r="113" spans="1:7" ht="12">
      <c r="A113" s="12">
        <v>41059</v>
      </c>
      <c r="B113" s="1">
        <v>1060</v>
      </c>
      <c r="C113" s="11" t="s">
        <v>104</v>
      </c>
      <c r="E113" s="10">
        <v>100</v>
      </c>
      <c r="F113" s="10">
        <f t="shared" si="4"/>
        <v>10434.309999999996</v>
      </c>
      <c r="G113" s="1" t="s">
        <v>21</v>
      </c>
    </row>
    <row r="114" spans="1:7" ht="12" customHeight="1">
      <c r="A114" s="12">
        <v>41059</v>
      </c>
      <c r="B114" s="1">
        <v>1061</v>
      </c>
      <c r="C114" s="11" t="s">
        <v>105</v>
      </c>
      <c r="E114" s="10">
        <v>100</v>
      </c>
      <c r="F114" s="10">
        <f t="shared" si="4"/>
        <v>10334.309999999996</v>
      </c>
      <c r="G114" s="1" t="s">
        <v>21</v>
      </c>
    </row>
    <row r="115" spans="1:7" ht="12">
      <c r="A115" s="12">
        <v>41059</v>
      </c>
      <c r="B115" s="1">
        <v>1062</v>
      </c>
      <c r="C115" s="11" t="s">
        <v>106</v>
      </c>
      <c r="E115" s="10">
        <v>100</v>
      </c>
      <c r="F115" s="10">
        <f t="shared" si="4"/>
        <v>10234.309999999996</v>
      </c>
      <c r="G115" s="1" t="s">
        <v>21</v>
      </c>
    </row>
    <row r="116" spans="1:7" ht="12">
      <c r="A116" s="12">
        <v>41059</v>
      </c>
      <c r="B116" s="1">
        <v>1063</v>
      </c>
      <c r="C116" s="11" t="s">
        <v>107</v>
      </c>
      <c r="D116" s="3"/>
      <c r="E116" s="10">
        <v>100</v>
      </c>
      <c r="F116" s="10">
        <f t="shared" si="4"/>
        <v>10134.309999999996</v>
      </c>
      <c r="G116" s="1" t="s">
        <v>21</v>
      </c>
    </row>
    <row r="117" spans="1:7" ht="12">
      <c r="A117" s="12">
        <v>41108</v>
      </c>
      <c r="C117" s="11" t="s">
        <v>108</v>
      </c>
      <c r="D117" s="10">
        <v>450</v>
      </c>
      <c r="F117" s="10">
        <f>SUM(F116+D117-E117)</f>
        <v>10584.309999999996</v>
      </c>
      <c r="G117" s="1" t="s">
        <v>21</v>
      </c>
    </row>
    <row r="118" spans="1:7" ht="12">
      <c r="A118" s="12">
        <v>41116</v>
      </c>
      <c r="C118" s="11" t="s">
        <v>82</v>
      </c>
      <c r="D118" s="10">
        <v>144.15</v>
      </c>
      <c r="F118" s="10">
        <f t="shared" si="4"/>
        <v>10728.459999999995</v>
      </c>
      <c r="G118" s="1" t="s">
        <v>21</v>
      </c>
    </row>
    <row r="119" spans="1:7" ht="12">
      <c r="A119" s="12">
        <v>41134</v>
      </c>
      <c r="C119" s="11" t="s">
        <v>82</v>
      </c>
      <c r="D119" s="10">
        <v>500</v>
      </c>
      <c r="F119" s="10">
        <f t="shared" si="4"/>
        <v>11228.459999999995</v>
      </c>
      <c r="G119" s="1" t="s">
        <v>21</v>
      </c>
    </row>
    <row r="120" spans="1:7" ht="12">
      <c r="A120" s="12">
        <v>41145</v>
      </c>
      <c r="C120" s="11" t="s">
        <v>86</v>
      </c>
      <c r="D120" s="10">
        <v>170</v>
      </c>
      <c r="F120" s="10">
        <f t="shared" si="4"/>
        <v>11398.459999999995</v>
      </c>
      <c r="G120" s="1" t="s">
        <v>21</v>
      </c>
    </row>
    <row r="121" spans="1:7" ht="12">
      <c r="A121" s="12">
        <v>41177</v>
      </c>
      <c r="C121" s="11" t="s">
        <v>82</v>
      </c>
      <c r="D121" s="10">
        <v>500</v>
      </c>
      <c r="F121" s="10">
        <f t="shared" si="4"/>
        <v>11898.459999999995</v>
      </c>
      <c r="G121" s="1" t="s">
        <v>21</v>
      </c>
    </row>
    <row r="122" spans="1:7" ht="12">
      <c r="A122" s="12">
        <v>41204</v>
      </c>
      <c r="C122" s="11" t="s">
        <v>82</v>
      </c>
      <c r="D122" s="10">
        <v>500</v>
      </c>
      <c r="F122" s="10">
        <f>SUM(F121+D122-E122)</f>
        <v>12398.459999999995</v>
      </c>
      <c r="G122" s="1" t="s">
        <v>21</v>
      </c>
    </row>
    <row r="123" spans="1:7" ht="12">
      <c r="A123" s="12">
        <v>41219</v>
      </c>
      <c r="C123" s="11" t="s">
        <v>86</v>
      </c>
      <c r="D123" s="10">
        <v>210</v>
      </c>
      <c r="F123" s="10">
        <f>SUM(F122+D123-E123)</f>
        <v>12608.459999999995</v>
      </c>
      <c r="G123" s="1" t="s">
        <v>21</v>
      </c>
    </row>
    <row r="124" spans="1:7" ht="12">
      <c r="A124" s="12">
        <v>41226</v>
      </c>
      <c r="C124" s="11" t="s">
        <v>82</v>
      </c>
      <c r="D124" s="10">
        <v>500</v>
      </c>
      <c r="F124" s="10">
        <f>SUM(F123+D124-E124)</f>
        <v>13108.459999999995</v>
      </c>
      <c r="G124" s="1" t="s">
        <v>21</v>
      </c>
    </row>
    <row r="125" spans="1:7" ht="12">
      <c r="A125" s="4" t="s">
        <v>13</v>
      </c>
      <c r="B125" s="4" t="s">
        <v>14</v>
      </c>
      <c r="C125" s="5" t="s">
        <v>15</v>
      </c>
      <c r="D125" s="6" t="s">
        <v>16</v>
      </c>
      <c r="E125" s="7" t="s">
        <v>17</v>
      </c>
      <c r="F125" s="4" t="s">
        <v>18</v>
      </c>
      <c r="G125" s="4" t="s">
        <v>19</v>
      </c>
    </row>
    <row r="126" spans="1:7" ht="12">
      <c r="A126" s="12">
        <v>41283</v>
      </c>
      <c r="B126" s="1">
        <v>1064</v>
      </c>
      <c r="C126" s="11" t="s">
        <v>109</v>
      </c>
      <c r="E126" s="10">
        <v>250</v>
      </c>
      <c r="F126" s="10">
        <f>SUM(F124+D126-E126)</f>
        <v>12858.459999999995</v>
      </c>
      <c r="G126" s="1" t="s">
        <v>21</v>
      </c>
    </row>
    <row r="127" spans="1:7" ht="12">
      <c r="A127" s="12">
        <v>41283</v>
      </c>
      <c r="B127" s="1">
        <v>1065</v>
      </c>
      <c r="C127" s="11" t="s">
        <v>110</v>
      </c>
      <c r="E127" s="10">
        <v>250</v>
      </c>
      <c r="F127" s="10">
        <f aca="true" t="shared" si="5" ref="F127:F135">SUM(F126+D127-E127)</f>
        <v>12608.459999999995</v>
      </c>
      <c r="G127" s="1" t="s">
        <v>21</v>
      </c>
    </row>
    <row r="128" spans="1:7" ht="12">
      <c r="A128" s="12">
        <v>41283</v>
      </c>
      <c r="B128" s="1">
        <v>1066</v>
      </c>
      <c r="C128" s="11" t="s">
        <v>111</v>
      </c>
      <c r="E128" s="10">
        <v>250</v>
      </c>
      <c r="F128" s="10">
        <f t="shared" si="5"/>
        <v>12358.459999999995</v>
      </c>
      <c r="G128" s="1" t="s">
        <v>21</v>
      </c>
    </row>
    <row r="129" spans="1:7" ht="12">
      <c r="A129" s="12">
        <v>41283</v>
      </c>
      <c r="B129" s="1">
        <v>1067</v>
      </c>
      <c r="C129" s="11" t="s">
        <v>112</v>
      </c>
      <c r="E129" s="10">
        <v>0</v>
      </c>
      <c r="F129" s="10">
        <f t="shared" si="5"/>
        <v>12358.459999999995</v>
      </c>
      <c r="G129" s="14" t="s">
        <v>74</v>
      </c>
    </row>
    <row r="130" spans="1:7" ht="12">
      <c r="A130" s="12">
        <v>41283</v>
      </c>
      <c r="B130" s="1">
        <v>1068</v>
      </c>
      <c r="C130" s="11" t="s">
        <v>113</v>
      </c>
      <c r="E130" s="10">
        <v>250</v>
      </c>
      <c r="F130" s="10">
        <f t="shared" si="5"/>
        <v>12108.459999999995</v>
      </c>
      <c r="G130" s="1" t="s">
        <v>21</v>
      </c>
    </row>
    <row r="131" spans="1:7" ht="12">
      <c r="A131" s="12">
        <v>41283</v>
      </c>
      <c r="B131" s="1">
        <v>1069</v>
      </c>
      <c r="C131" s="11" t="s">
        <v>114</v>
      </c>
      <c r="E131" s="10">
        <v>250</v>
      </c>
      <c r="F131" s="10">
        <f t="shared" si="5"/>
        <v>11858.459999999995</v>
      </c>
      <c r="G131" s="1" t="s">
        <v>21</v>
      </c>
    </row>
    <row r="132" spans="1:7" ht="12">
      <c r="A132" s="12">
        <v>41283</v>
      </c>
      <c r="B132" s="1">
        <v>1070</v>
      </c>
      <c r="C132" s="11" t="s">
        <v>115</v>
      </c>
      <c r="E132" s="10">
        <v>250</v>
      </c>
      <c r="F132" s="10">
        <f t="shared" si="5"/>
        <v>11608.459999999995</v>
      </c>
      <c r="G132" s="1" t="s">
        <v>21</v>
      </c>
    </row>
    <row r="133" spans="1:7" ht="12">
      <c r="A133" s="12">
        <v>41283</v>
      </c>
      <c r="B133" s="1">
        <v>1071</v>
      </c>
      <c r="C133" s="11" t="s">
        <v>116</v>
      </c>
      <c r="E133" s="10">
        <v>250</v>
      </c>
      <c r="F133" s="10">
        <f t="shared" si="5"/>
        <v>11358.459999999995</v>
      </c>
      <c r="G133" s="1" t="s">
        <v>21</v>
      </c>
    </row>
    <row r="134" spans="1:7" ht="12" customHeight="1">
      <c r="A134" s="12">
        <v>41283</v>
      </c>
      <c r="B134" s="1">
        <v>1072</v>
      </c>
      <c r="C134" s="11" t="s">
        <v>117</v>
      </c>
      <c r="E134" s="10">
        <v>250</v>
      </c>
      <c r="F134" s="10">
        <f t="shared" si="5"/>
        <v>11108.459999999995</v>
      </c>
      <c r="G134" s="1" t="s">
        <v>21</v>
      </c>
    </row>
    <row r="135" spans="1:7" ht="12">
      <c r="A135" s="12">
        <v>41283</v>
      </c>
      <c r="B135" s="1">
        <v>1073</v>
      </c>
      <c r="C135" s="11" t="s">
        <v>118</v>
      </c>
      <c r="E135" s="10">
        <v>250</v>
      </c>
      <c r="F135" s="10">
        <f t="shared" si="5"/>
        <v>10858.459999999995</v>
      </c>
      <c r="G135" s="1" t="s">
        <v>21</v>
      </c>
    </row>
    <row r="136" spans="1:7" ht="12">
      <c r="A136" s="12">
        <v>41283</v>
      </c>
      <c r="B136" s="1">
        <v>1074</v>
      </c>
      <c r="C136" s="11" t="s">
        <v>119</v>
      </c>
      <c r="E136" s="10">
        <v>250</v>
      </c>
      <c r="F136" s="10">
        <f aca="true" t="shared" si="6" ref="F136:F160">SUM(F135+D136-E136)</f>
        <v>10608.459999999995</v>
      </c>
      <c r="G136" s="1" t="s">
        <v>21</v>
      </c>
    </row>
    <row r="137" spans="1:7" ht="12">
      <c r="A137" s="12">
        <v>41283</v>
      </c>
      <c r="B137" s="1">
        <v>1075</v>
      </c>
      <c r="C137" s="11" t="s">
        <v>120</v>
      </c>
      <c r="E137" s="10">
        <v>250</v>
      </c>
      <c r="F137" s="10">
        <f t="shared" si="6"/>
        <v>10358.459999999995</v>
      </c>
      <c r="G137" s="1" t="s">
        <v>21</v>
      </c>
    </row>
    <row r="138" spans="1:7" ht="12">
      <c r="A138" s="12">
        <v>41316</v>
      </c>
      <c r="C138" s="11" t="s">
        <v>121</v>
      </c>
      <c r="D138" s="10">
        <v>400</v>
      </c>
      <c r="F138" s="10">
        <f t="shared" si="6"/>
        <v>10758.459999999995</v>
      </c>
      <c r="G138" s="1" t="s">
        <v>21</v>
      </c>
    </row>
    <row r="139" spans="1:7" ht="24">
      <c r="A139" s="12">
        <v>41316</v>
      </c>
      <c r="B139" s="1">
        <v>1076</v>
      </c>
      <c r="C139" s="11" t="s">
        <v>122</v>
      </c>
      <c r="E139" s="10">
        <v>60</v>
      </c>
      <c r="F139" s="10">
        <f t="shared" si="6"/>
        <v>10698.459999999995</v>
      </c>
      <c r="G139" s="1" t="s">
        <v>21</v>
      </c>
    </row>
    <row r="140" spans="1:7" ht="12">
      <c r="A140" s="12">
        <v>41317</v>
      </c>
      <c r="B140" s="1">
        <v>1077</v>
      </c>
      <c r="C140" s="11" t="s">
        <v>123</v>
      </c>
      <c r="D140" s="10"/>
      <c r="E140" s="10">
        <v>800</v>
      </c>
      <c r="F140" s="10">
        <f t="shared" si="6"/>
        <v>9898.459999999995</v>
      </c>
      <c r="G140" s="1" t="s">
        <v>21</v>
      </c>
    </row>
    <row r="141" spans="1:7" ht="12">
      <c r="A141" s="12">
        <v>41325</v>
      </c>
      <c r="C141" s="11" t="s">
        <v>82</v>
      </c>
      <c r="D141" s="10">
        <v>1161.29</v>
      </c>
      <c r="E141" s="10"/>
      <c r="F141" s="10">
        <f t="shared" si="6"/>
        <v>11059.749999999996</v>
      </c>
      <c r="G141" s="1" t="s">
        <v>21</v>
      </c>
    </row>
    <row r="142" spans="1:7" ht="12" customHeight="1">
      <c r="A142" s="12">
        <v>41393</v>
      </c>
      <c r="C142" s="11" t="s">
        <v>86</v>
      </c>
      <c r="D142" s="10">
        <v>60</v>
      </c>
      <c r="F142" s="10">
        <f t="shared" si="6"/>
        <v>11119.749999999996</v>
      </c>
      <c r="G142" s="1" t="s">
        <v>21</v>
      </c>
    </row>
    <row r="143" spans="1:7" ht="24">
      <c r="A143" s="12">
        <v>41393</v>
      </c>
      <c r="B143" s="1">
        <v>1078</v>
      </c>
      <c r="C143" s="11" t="s">
        <v>101</v>
      </c>
      <c r="E143" s="10">
        <v>1111.04</v>
      </c>
      <c r="F143" s="10">
        <f t="shared" si="6"/>
        <v>10008.709999999995</v>
      </c>
      <c r="G143" s="1" t="s">
        <v>21</v>
      </c>
    </row>
    <row r="144" spans="1:7" ht="12" customHeight="1">
      <c r="A144" s="12">
        <v>41423</v>
      </c>
      <c r="B144" s="1">
        <v>1079</v>
      </c>
      <c r="C144" s="11" t="s">
        <v>100</v>
      </c>
      <c r="E144" s="10">
        <v>264.34</v>
      </c>
      <c r="F144" s="10">
        <f t="shared" si="6"/>
        <v>9744.369999999995</v>
      </c>
      <c r="G144" s="1" t="s">
        <v>21</v>
      </c>
    </row>
    <row r="145" spans="1:7" ht="24">
      <c r="A145" s="12">
        <v>41423</v>
      </c>
      <c r="B145" s="1">
        <v>1080</v>
      </c>
      <c r="C145" s="11" t="s">
        <v>125</v>
      </c>
      <c r="E145" s="10">
        <v>2022.98</v>
      </c>
      <c r="F145" s="10">
        <f t="shared" si="6"/>
        <v>7721.389999999996</v>
      </c>
      <c r="G145" s="1" t="s">
        <v>21</v>
      </c>
    </row>
    <row r="146" spans="1:7" ht="12">
      <c r="A146" s="12">
        <v>41423</v>
      </c>
      <c r="B146" s="1">
        <v>1081</v>
      </c>
      <c r="C146" s="11" t="s">
        <v>126</v>
      </c>
      <c r="E146" s="10">
        <v>100</v>
      </c>
      <c r="F146" s="10">
        <f t="shared" si="6"/>
        <v>7621.389999999996</v>
      </c>
      <c r="G146" s="1" t="s">
        <v>21</v>
      </c>
    </row>
    <row r="147" spans="1:7" ht="12">
      <c r="A147" s="12">
        <v>41423</v>
      </c>
      <c r="B147" s="1">
        <v>1082</v>
      </c>
      <c r="C147" s="11" t="s">
        <v>127</v>
      </c>
      <c r="E147" s="10">
        <v>100</v>
      </c>
      <c r="F147" s="10">
        <f t="shared" si="6"/>
        <v>7521.389999999996</v>
      </c>
      <c r="G147" s="1" t="s">
        <v>21</v>
      </c>
    </row>
    <row r="148" spans="1:7" ht="12">
      <c r="A148" s="12">
        <v>41423</v>
      </c>
      <c r="B148" s="1">
        <v>1083</v>
      </c>
      <c r="C148" s="11" t="s">
        <v>128</v>
      </c>
      <c r="E148" s="10">
        <v>100</v>
      </c>
      <c r="F148" s="10">
        <f t="shared" si="6"/>
        <v>7421.389999999996</v>
      </c>
      <c r="G148" s="1" t="s">
        <v>21</v>
      </c>
    </row>
    <row r="149" spans="1:7" ht="12">
      <c r="A149" s="12">
        <v>41423</v>
      </c>
      <c r="B149" s="1">
        <v>1084</v>
      </c>
      <c r="C149" s="11" t="s">
        <v>129</v>
      </c>
      <c r="E149" s="10">
        <v>100</v>
      </c>
      <c r="F149" s="10">
        <f t="shared" si="6"/>
        <v>7321.389999999996</v>
      </c>
      <c r="G149" s="1" t="s">
        <v>21</v>
      </c>
    </row>
    <row r="150" spans="1:7" ht="12">
      <c r="A150" s="12">
        <v>41423</v>
      </c>
      <c r="B150" s="1">
        <v>1085</v>
      </c>
      <c r="C150" s="11" t="s">
        <v>130</v>
      </c>
      <c r="E150" s="10">
        <v>200</v>
      </c>
      <c r="F150" s="10">
        <f t="shared" si="6"/>
        <v>7121.389999999996</v>
      </c>
      <c r="G150" s="1" t="s">
        <v>21</v>
      </c>
    </row>
    <row r="151" spans="1:7" ht="12">
      <c r="A151" s="12">
        <v>41423</v>
      </c>
      <c r="B151" s="1">
        <v>1086</v>
      </c>
      <c r="C151" s="11" t="s">
        <v>124</v>
      </c>
      <c r="E151" s="10">
        <v>100</v>
      </c>
      <c r="F151" s="10">
        <f t="shared" si="6"/>
        <v>7021.389999999996</v>
      </c>
      <c r="G151" s="1" t="s">
        <v>21</v>
      </c>
    </row>
    <row r="152" spans="1:7" ht="12">
      <c r="A152" s="12">
        <v>41472</v>
      </c>
      <c r="B152" s="1">
        <v>1087</v>
      </c>
      <c r="C152" s="11" t="s">
        <v>131</v>
      </c>
      <c r="E152" s="10">
        <v>259.8</v>
      </c>
      <c r="F152" s="10">
        <f t="shared" si="6"/>
        <v>6761.589999999996</v>
      </c>
      <c r="G152" s="1" t="s">
        <v>21</v>
      </c>
    </row>
    <row r="153" spans="1:7" ht="24">
      <c r="A153" s="12">
        <v>41472</v>
      </c>
      <c r="C153" s="11" t="s">
        <v>132</v>
      </c>
      <c r="D153" s="10">
        <v>13775</v>
      </c>
      <c r="F153" s="10">
        <f t="shared" si="6"/>
        <v>20536.589999999997</v>
      </c>
      <c r="G153" s="1" t="s">
        <v>21</v>
      </c>
    </row>
    <row r="154" spans="1:7" ht="12" customHeight="1">
      <c r="A154" s="12">
        <v>41500</v>
      </c>
      <c r="C154" s="11" t="s">
        <v>147</v>
      </c>
      <c r="D154" s="10"/>
      <c r="E154" s="3">
        <v>29.13</v>
      </c>
      <c r="F154" s="10">
        <f t="shared" si="6"/>
        <v>20507.459999999995</v>
      </c>
      <c r="G154" s="1" t="s">
        <v>21</v>
      </c>
    </row>
    <row r="155" spans="1:7" ht="12">
      <c r="A155" s="12">
        <v>41501</v>
      </c>
      <c r="C155" s="11" t="s">
        <v>148</v>
      </c>
      <c r="D155" s="10">
        <v>1728.2</v>
      </c>
      <c r="F155" s="10">
        <f t="shared" si="6"/>
        <v>22235.659999999996</v>
      </c>
      <c r="G155" s="1" t="s">
        <v>21</v>
      </c>
    </row>
    <row r="156" spans="1:7" ht="12">
      <c r="A156" s="12">
        <v>41565</v>
      </c>
      <c r="C156" s="11" t="s">
        <v>149</v>
      </c>
      <c r="D156" s="10">
        <v>7700</v>
      </c>
      <c r="F156" s="10">
        <f t="shared" si="6"/>
        <v>29935.659999999996</v>
      </c>
      <c r="G156" s="1" t="s">
        <v>21</v>
      </c>
    </row>
    <row r="157" spans="1:7" ht="12">
      <c r="A157" s="12">
        <v>41579</v>
      </c>
      <c r="B157" s="1">
        <v>1088</v>
      </c>
      <c r="C157" s="11" t="s">
        <v>133</v>
      </c>
      <c r="E157" s="10">
        <v>511.3</v>
      </c>
      <c r="F157" s="10">
        <f t="shared" si="6"/>
        <v>29424.359999999997</v>
      </c>
      <c r="G157" s="1" t="s">
        <v>21</v>
      </c>
    </row>
    <row r="158" spans="1:7" ht="12">
      <c r="A158" s="12">
        <v>41579</v>
      </c>
      <c r="B158" s="1">
        <v>1089</v>
      </c>
      <c r="C158" s="11" t="s">
        <v>134</v>
      </c>
      <c r="E158" s="10">
        <v>250</v>
      </c>
      <c r="F158" s="10">
        <f t="shared" si="6"/>
        <v>29174.359999999997</v>
      </c>
      <c r="G158" s="1" t="s">
        <v>21</v>
      </c>
    </row>
    <row r="159" spans="1:7" ht="12">
      <c r="A159" s="12">
        <v>41641</v>
      </c>
      <c r="B159" s="1">
        <v>1090</v>
      </c>
      <c r="C159" s="11" t="s">
        <v>135</v>
      </c>
      <c r="E159" s="10">
        <v>250</v>
      </c>
      <c r="F159" s="10">
        <f t="shared" si="6"/>
        <v>28924.359999999997</v>
      </c>
      <c r="G159" s="1" t="s">
        <v>21</v>
      </c>
    </row>
    <row r="160" spans="1:7" ht="12" customHeight="1">
      <c r="A160" s="12">
        <v>41641</v>
      </c>
      <c r="B160" s="1">
        <v>1091</v>
      </c>
      <c r="C160" s="11" t="s">
        <v>136</v>
      </c>
      <c r="E160" s="10">
        <v>0</v>
      </c>
      <c r="F160" s="10">
        <f t="shared" si="6"/>
        <v>28924.359999999997</v>
      </c>
      <c r="G160" s="14" t="s">
        <v>74</v>
      </c>
    </row>
    <row r="161" spans="1:7" ht="12" customHeight="1">
      <c r="A161" s="12">
        <v>41641</v>
      </c>
      <c r="B161" s="1">
        <v>1092</v>
      </c>
      <c r="C161" s="11" t="s">
        <v>137</v>
      </c>
      <c r="E161" s="10">
        <v>250</v>
      </c>
      <c r="F161" s="10">
        <f aca="true" t="shared" si="7" ref="F161:F171">SUM(F160+D161-E161)</f>
        <v>28674.359999999997</v>
      </c>
      <c r="G161" s="1" t="s">
        <v>21</v>
      </c>
    </row>
    <row r="162" spans="1:7" ht="12" customHeight="1">
      <c r="A162" s="12">
        <v>41641</v>
      </c>
      <c r="B162" s="1">
        <v>1093</v>
      </c>
      <c r="C162" s="11" t="s">
        <v>138</v>
      </c>
      <c r="E162" s="10">
        <v>250</v>
      </c>
      <c r="F162" s="10">
        <f t="shared" si="7"/>
        <v>28424.359999999997</v>
      </c>
      <c r="G162" s="1" t="s">
        <v>21</v>
      </c>
    </row>
    <row r="163" spans="1:7" ht="12">
      <c r="A163" s="12">
        <v>41641</v>
      </c>
      <c r="B163" s="1">
        <v>1094</v>
      </c>
      <c r="C163" s="11" t="s">
        <v>139</v>
      </c>
      <c r="E163" s="10">
        <v>250</v>
      </c>
      <c r="F163" s="10">
        <f t="shared" si="7"/>
        <v>28174.359999999997</v>
      </c>
      <c r="G163" s="1" t="s">
        <v>21</v>
      </c>
    </row>
    <row r="164" spans="1:7" ht="12" customHeight="1">
      <c r="A164" s="12">
        <v>41641</v>
      </c>
      <c r="B164" s="1">
        <v>1095</v>
      </c>
      <c r="C164" s="11" t="s">
        <v>140</v>
      </c>
      <c r="E164" s="10">
        <v>250</v>
      </c>
      <c r="F164" s="10">
        <f t="shared" si="7"/>
        <v>27924.359999999997</v>
      </c>
      <c r="G164" s="1" t="s">
        <v>21</v>
      </c>
    </row>
    <row r="165" spans="1:7" ht="12" customHeight="1">
      <c r="A165" s="12">
        <v>41641</v>
      </c>
      <c r="B165" s="1">
        <v>1096</v>
      </c>
      <c r="C165" s="11" t="s">
        <v>141</v>
      </c>
      <c r="E165" s="10">
        <v>250</v>
      </c>
      <c r="F165" s="10">
        <f t="shared" si="7"/>
        <v>27674.359999999997</v>
      </c>
      <c r="G165" s="1" t="s">
        <v>21</v>
      </c>
    </row>
    <row r="166" spans="1:7" ht="12" customHeight="1">
      <c r="A166" s="12">
        <v>41641</v>
      </c>
      <c r="B166" s="1">
        <v>1097</v>
      </c>
      <c r="C166" s="11" t="s">
        <v>142</v>
      </c>
      <c r="E166" s="10">
        <v>250</v>
      </c>
      <c r="F166" s="10">
        <f t="shared" si="7"/>
        <v>27424.359999999997</v>
      </c>
      <c r="G166" s="1" t="s">
        <v>21</v>
      </c>
    </row>
    <row r="167" spans="1:7" ht="12">
      <c r="A167" s="12">
        <v>41641</v>
      </c>
      <c r="B167" s="1">
        <v>1098</v>
      </c>
      <c r="C167" s="11" t="s">
        <v>143</v>
      </c>
      <c r="E167" s="10">
        <v>250</v>
      </c>
      <c r="F167" s="10">
        <f t="shared" si="7"/>
        <v>27174.359999999997</v>
      </c>
      <c r="G167" s="1" t="s">
        <v>21</v>
      </c>
    </row>
    <row r="168" spans="1:7" ht="12">
      <c r="A168" s="12">
        <v>41641</v>
      </c>
      <c r="B168" s="1">
        <v>1099</v>
      </c>
      <c r="C168" s="11" t="s">
        <v>144</v>
      </c>
      <c r="E168" s="10">
        <v>250</v>
      </c>
      <c r="F168" s="10">
        <f t="shared" si="7"/>
        <v>26924.359999999997</v>
      </c>
      <c r="G168" s="1" t="s">
        <v>21</v>
      </c>
    </row>
    <row r="169" spans="1:7" ht="12">
      <c r="A169" s="12">
        <v>41641</v>
      </c>
      <c r="B169" s="1">
        <v>1100</v>
      </c>
      <c r="C169" s="11" t="s">
        <v>145</v>
      </c>
      <c r="E169" s="10">
        <v>250</v>
      </c>
      <c r="F169" s="10">
        <f t="shared" si="7"/>
        <v>26674.359999999997</v>
      </c>
      <c r="G169" s="1" t="s">
        <v>21</v>
      </c>
    </row>
    <row r="170" spans="1:7" ht="12">
      <c r="A170" s="12">
        <v>41641</v>
      </c>
      <c r="B170" s="1">
        <v>1101</v>
      </c>
      <c r="C170" s="11" t="s">
        <v>146</v>
      </c>
      <c r="E170" s="10">
        <v>250</v>
      </c>
      <c r="F170" s="10">
        <f t="shared" si="7"/>
        <v>26424.359999999997</v>
      </c>
      <c r="G170" s="1" t="s">
        <v>21</v>
      </c>
    </row>
    <row r="171" spans="1:7" ht="12" customHeight="1">
      <c r="A171" s="12">
        <v>41681</v>
      </c>
      <c r="C171" s="11" t="s">
        <v>148</v>
      </c>
      <c r="D171" s="10">
        <v>1729.8</v>
      </c>
      <c r="F171" s="10">
        <f t="shared" si="7"/>
        <v>28154.159999999996</v>
      </c>
      <c r="G171" s="1" t="s">
        <v>21</v>
      </c>
    </row>
    <row r="172" spans="1:7" ht="12" customHeight="1">
      <c r="A172" s="12">
        <v>41696</v>
      </c>
      <c r="C172" s="11" t="s">
        <v>157</v>
      </c>
      <c r="D172" s="10">
        <v>110</v>
      </c>
      <c r="F172" s="10">
        <f aca="true" t="shared" si="8" ref="F172:F179">SUM(F171+D172-E172)</f>
        <v>28264.159999999996</v>
      </c>
      <c r="G172" s="1" t="s">
        <v>21</v>
      </c>
    </row>
    <row r="173" spans="1:7" ht="12" customHeight="1">
      <c r="A173" s="12">
        <v>41713</v>
      </c>
      <c r="B173" s="1">
        <v>1102</v>
      </c>
      <c r="C173" s="11" t="s">
        <v>150</v>
      </c>
      <c r="D173" s="10"/>
      <c r="E173" s="10">
        <v>151.32</v>
      </c>
      <c r="F173" s="10">
        <f t="shared" si="8"/>
        <v>28112.839999999997</v>
      </c>
      <c r="G173" s="1" t="s">
        <v>21</v>
      </c>
    </row>
    <row r="174" spans="1:7" ht="12" customHeight="1">
      <c r="A174" s="12">
        <v>41713</v>
      </c>
      <c r="B174" s="1">
        <v>1103</v>
      </c>
      <c r="C174" s="11" t="s">
        <v>151</v>
      </c>
      <c r="D174" s="10"/>
      <c r="E174" s="10">
        <v>85.19</v>
      </c>
      <c r="F174" s="10">
        <f t="shared" si="8"/>
        <v>28027.649999999998</v>
      </c>
      <c r="G174" s="1" t="s">
        <v>21</v>
      </c>
    </row>
    <row r="175" spans="1:7" ht="12" customHeight="1">
      <c r="A175" s="12">
        <v>41782</v>
      </c>
      <c r="B175" s="1">
        <v>1104</v>
      </c>
      <c r="C175" s="11" t="s">
        <v>152</v>
      </c>
      <c r="D175" s="10"/>
      <c r="E175" s="10">
        <v>1150.72</v>
      </c>
      <c r="F175" s="10">
        <f t="shared" si="8"/>
        <v>26876.929999999997</v>
      </c>
      <c r="G175" s="1" t="s">
        <v>21</v>
      </c>
    </row>
    <row r="176" spans="1:7" ht="24">
      <c r="A176" s="12">
        <v>41782</v>
      </c>
      <c r="B176" s="1">
        <v>1105</v>
      </c>
      <c r="C176" s="11" t="s">
        <v>153</v>
      </c>
      <c r="D176" s="10"/>
      <c r="E176" s="10">
        <v>2095.72</v>
      </c>
      <c r="F176" s="10">
        <f t="shared" si="8"/>
        <v>24781.209999999995</v>
      </c>
      <c r="G176" s="1" t="s">
        <v>21</v>
      </c>
    </row>
    <row r="177" spans="1:7" ht="24">
      <c r="A177" s="12">
        <v>41782</v>
      </c>
      <c r="B177" s="1">
        <v>1106</v>
      </c>
      <c r="C177" s="11" t="s">
        <v>154</v>
      </c>
      <c r="D177" s="10"/>
      <c r="E177" s="10">
        <v>500</v>
      </c>
      <c r="F177" s="10">
        <f t="shared" si="8"/>
        <v>24281.209999999995</v>
      </c>
      <c r="G177" s="1" t="s">
        <v>21</v>
      </c>
    </row>
    <row r="178" spans="1:7" ht="12">
      <c r="A178" s="12">
        <v>41782</v>
      </c>
      <c r="C178" s="11" t="s">
        <v>157</v>
      </c>
      <c r="D178" s="10">
        <v>80</v>
      </c>
      <c r="F178" s="10">
        <f t="shared" si="8"/>
        <v>24361.209999999995</v>
      </c>
      <c r="G178" s="1" t="s">
        <v>21</v>
      </c>
    </row>
    <row r="179" spans="1:7" ht="24">
      <c r="A179" s="12">
        <v>41786</v>
      </c>
      <c r="B179" s="1">
        <v>1107</v>
      </c>
      <c r="C179" s="11" t="s">
        <v>155</v>
      </c>
      <c r="D179" s="10"/>
      <c r="E179" s="10">
        <v>80.81</v>
      </c>
      <c r="F179" s="10">
        <f t="shared" si="8"/>
        <v>24280.399999999994</v>
      </c>
      <c r="G179" s="1" t="s">
        <v>21</v>
      </c>
    </row>
    <row r="180" spans="1:7" ht="12">
      <c r="A180" s="4" t="s">
        <v>13</v>
      </c>
      <c r="B180" s="4" t="s">
        <v>14</v>
      </c>
      <c r="C180" s="5" t="s">
        <v>15</v>
      </c>
      <c r="D180" s="6" t="s">
        <v>16</v>
      </c>
      <c r="E180" s="7" t="s">
        <v>17</v>
      </c>
      <c r="F180" s="4" t="s">
        <v>18</v>
      </c>
      <c r="G180" s="4" t="s">
        <v>19</v>
      </c>
    </row>
    <row r="181" spans="1:7" ht="24">
      <c r="A181" s="12">
        <v>41801</v>
      </c>
      <c r="B181" s="1">
        <v>1108</v>
      </c>
      <c r="C181" s="11" t="s">
        <v>156</v>
      </c>
      <c r="D181" s="10"/>
      <c r="E181" s="10">
        <v>1270</v>
      </c>
      <c r="F181" s="10">
        <f>SUM(F179+D181-E181)</f>
        <v>23010.399999999994</v>
      </c>
      <c r="G181" s="1" t="s">
        <v>21</v>
      </c>
    </row>
    <row r="182" spans="1:7" ht="24">
      <c r="A182" s="12">
        <v>41931</v>
      </c>
      <c r="B182" s="1">
        <v>1109</v>
      </c>
      <c r="C182" s="11" t="s">
        <v>158</v>
      </c>
      <c r="D182" s="10"/>
      <c r="E182" s="10">
        <v>1426.09</v>
      </c>
      <c r="F182" s="10">
        <f aca="true" t="shared" si="9" ref="F182:F188">SUM(F181+D182-E182)</f>
        <v>21584.309999999994</v>
      </c>
      <c r="G182" s="1" t="s">
        <v>21</v>
      </c>
    </row>
    <row r="183" spans="1:7" ht="12">
      <c r="A183" s="12">
        <v>41931</v>
      </c>
      <c r="B183" s="1">
        <v>1110</v>
      </c>
      <c r="C183" s="11" t="s">
        <v>159</v>
      </c>
      <c r="D183" s="10"/>
      <c r="E183" s="10">
        <v>100</v>
      </c>
      <c r="F183" s="10">
        <f t="shared" si="9"/>
        <v>21484.309999999994</v>
      </c>
      <c r="G183" s="1" t="s">
        <v>21</v>
      </c>
    </row>
    <row r="184" spans="1:7" ht="12">
      <c r="A184" s="12">
        <v>41931</v>
      </c>
      <c r="B184" s="1">
        <v>1111</v>
      </c>
      <c r="C184" s="11" t="s">
        <v>160</v>
      </c>
      <c r="D184" s="10"/>
      <c r="E184" s="10">
        <v>100</v>
      </c>
      <c r="F184" s="10">
        <f t="shared" si="9"/>
        <v>21384.309999999994</v>
      </c>
      <c r="G184" s="1" t="s">
        <v>21</v>
      </c>
    </row>
    <row r="185" spans="1:7" ht="12">
      <c r="A185" s="12">
        <v>41931</v>
      </c>
      <c r="B185" s="1">
        <v>1112</v>
      </c>
      <c r="C185" s="11" t="s">
        <v>161</v>
      </c>
      <c r="D185" s="10"/>
      <c r="E185" s="10">
        <v>100</v>
      </c>
      <c r="F185" s="10">
        <f t="shared" si="9"/>
        <v>21284.309999999994</v>
      </c>
      <c r="G185" s="1" t="s">
        <v>21</v>
      </c>
    </row>
    <row r="186" spans="1:7" ht="12">
      <c r="A186" s="12">
        <v>41931</v>
      </c>
      <c r="B186" s="1">
        <v>1113</v>
      </c>
      <c r="C186" s="11" t="s">
        <v>162</v>
      </c>
      <c r="D186" s="10"/>
      <c r="E186" s="10">
        <v>100</v>
      </c>
      <c r="F186" s="10">
        <f t="shared" si="9"/>
        <v>21184.309999999994</v>
      </c>
      <c r="G186" s="1" t="s">
        <v>21</v>
      </c>
    </row>
    <row r="187" spans="1:7" ht="12">
      <c r="A187" s="12">
        <v>41931</v>
      </c>
      <c r="B187" s="1">
        <v>1114</v>
      </c>
      <c r="C187" s="11" t="s">
        <v>163</v>
      </c>
      <c r="D187" s="10"/>
      <c r="E187" s="10">
        <v>100</v>
      </c>
      <c r="F187" s="10">
        <f t="shared" si="9"/>
        <v>21084.309999999994</v>
      </c>
      <c r="G187" s="1" t="s">
        <v>21</v>
      </c>
    </row>
    <row r="188" spans="1:7" ht="12">
      <c r="A188" s="12">
        <v>41931</v>
      </c>
      <c r="B188" s="1">
        <v>1115</v>
      </c>
      <c r="C188" s="11" t="s">
        <v>164</v>
      </c>
      <c r="D188" s="10"/>
      <c r="E188" s="10">
        <v>100</v>
      </c>
      <c r="F188" s="10">
        <f t="shared" si="9"/>
        <v>20984.309999999994</v>
      </c>
      <c r="G188" s="1" t="s">
        <v>21</v>
      </c>
    </row>
    <row r="189" spans="1:7" ht="24">
      <c r="A189" s="12">
        <v>41931</v>
      </c>
      <c r="B189" s="1">
        <v>1116</v>
      </c>
      <c r="C189" s="11" t="s">
        <v>165</v>
      </c>
      <c r="D189" s="10"/>
      <c r="E189" s="10">
        <v>93</v>
      </c>
      <c r="F189" s="10">
        <f>SUM(F188+D189-E189)</f>
        <v>20891.309999999994</v>
      </c>
      <c r="G189" s="1" t="s">
        <v>21</v>
      </c>
    </row>
    <row r="190" spans="1:7" ht="24">
      <c r="A190" s="12">
        <v>41932</v>
      </c>
      <c r="C190" s="11" t="s">
        <v>178</v>
      </c>
      <c r="D190" s="10">
        <v>6998.9</v>
      </c>
      <c r="E190" s="10"/>
      <c r="F190" s="10">
        <f>SUM(F189+D190-E190)</f>
        <v>27890.209999999992</v>
      </c>
      <c r="G190" s="1" t="s">
        <v>21</v>
      </c>
    </row>
    <row r="191" spans="1:7" ht="12">
      <c r="A191" s="12">
        <v>41939</v>
      </c>
      <c r="C191" s="11" t="s">
        <v>148</v>
      </c>
      <c r="D191" s="10">
        <v>3401.94</v>
      </c>
      <c r="E191" s="10"/>
      <c r="F191" s="10">
        <f>SUM(F190+D191-E191)</f>
        <v>31292.14999999999</v>
      </c>
      <c r="G191" s="1" t="s">
        <v>21</v>
      </c>
    </row>
    <row r="192" spans="1:7" ht="12">
      <c r="A192" s="12">
        <v>41981</v>
      </c>
      <c r="B192" s="1">
        <v>1117</v>
      </c>
      <c r="C192" s="11" t="s">
        <v>166</v>
      </c>
      <c r="D192" s="10"/>
      <c r="E192" s="10">
        <v>250</v>
      </c>
      <c r="F192" s="10">
        <f>SUM(F191+D192-E192)</f>
        <v>31042.14999999999</v>
      </c>
      <c r="G192" s="1" t="s">
        <v>21</v>
      </c>
    </row>
    <row r="193" spans="1:7" ht="12">
      <c r="A193" s="12">
        <v>41981</v>
      </c>
      <c r="B193" s="1">
        <v>1118</v>
      </c>
      <c r="C193" s="11" t="s">
        <v>167</v>
      </c>
      <c r="D193" s="10"/>
      <c r="E193" s="10">
        <v>250</v>
      </c>
      <c r="F193" s="10">
        <f aca="true" t="shared" si="10" ref="F193:F202">SUM(F192+D193-E193)</f>
        <v>30792.14999999999</v>
      </c>
      <c r="G193" s="1" t="s">
        <v>21</v>
      </c>
    </row>
    <row r="194" spans="1:7" ht="12">
      <c r="A194" s="12">
        <v>41981</v>
      </c>
      <c r="B194" s="1">
        <v>1119</v>
      </c>
      <c r="C194" s="11" t="s">
        <v>168</v>
      </c>
      <c r="D194" s="10"/>
      <c r="E194" s="10">
        <v>250</v>
      </c>
      <c r="F194" s="10">
        <f t="shared" si="10"/>
        <v>30542.14999999999</v>
      </c>
      <c r="G194" s="1" t="s">
        <v>21</v>
      </c>
    </row>
    <row r="195" spans="1:7" ht="12">
      <c r="A195" s="12">
        <v>41981</v>
      </c>
      <c r="B195" s="1">
        <v>1120</v>
      </c>
      <c r="C195" s="11" t="s">
        <v>169</v>
      </c>
      <c r="D195" s="10"/>
      <c r="E195" s="10">
        <v>250</v>
      </c>
      <c r="F195" s="10">
        <f t="shared" si="10"/>
        <v>30292.14999999999</v>
      </c>
      <c r="G195" s="1" t="s">
        <v>21</v>
      </c>
    </row>
    <row r="196" spans="1:7" ht="12">
      <c r="A196" s="12">
        <v>41981</v>
      </c>
      <c r="B196" s="1">
        <v>1121</v>
      </c>
      <c r="C196" s="11" t="s">
        <v>170</v>
      </c>
      <c r="D196" s="10"/>
      <c r="E196" s="10">
        <v>250</v>
      </c>
      <c r="F196" s="10">
        <f t="shared" si="10"/>
        <v>30042.14999999999</v>
      </c>
      <c r="G196" s="1" t="s">
        <v>21</v>
      </c>
    </row>
    <row r="197" spans="1:7" ht="12">
      <c r="A197" s="12">
        <v>41981</v>
      </c>
      <c r="B197" s="1">
        <v>1122</v>
      </c>
      <c r="C197" s="11" t="s">
        <v>171</v>
      </c>
      <c r="D197" s="10"/>
      <c r="E197" s="10">
        <v>250</v>
      </c>
      <c r="F197" s="10">
        <f t="shared" si="10"/>
        <v>29792.14999999999</v>
      </c>
      <c r="G197" s="1" t="s">
        <v>21</v>
      </c>
    </row>
    <row r="198" spans="1:7" ht="12">
      <c r="A198" s="12">
        <v>41981</v>
      </c>
      <c r="B198" s="1">
        <v>1123</v>
      </c>
      <c r="C198" s="11" t="s">
        <v>172</v>
      </c>
      <c r="D198" s="10"/>
      <c r="E198" s="10">
        <v>250</v>
      </c>
      <c r="F198" s="10">
        <f t="shared" si="10"/>
        <v>29542.14999999999</v>
      </c>
      <c r="G198" s="1" t="s">
        <v>21</v>
      </c>
    </row>
    <row r="199" spans="1:7" ht="12">
      <c r="A199" s="12">
        <v>41981</v>
      </c>
      <c r="B199" s="1">
        <v>1124</v>
      </c>
      <c r="C199" s="11" t="s">
        <v>173</v>
      </c>
      <c r="D199" s="10"/>
      <c r="E199" s="10">
        <v>250</v>
      </c>
      <c r="F199" s="10">
        <f t="shared" si="10"/>
        <v>29292.14999999999</v>
      </c>
      <c r="G199" s="1" t="s">
        <v>21</v>
      </c>
    </row>
    <row r="200" spans="1:7" ht="12">
      <c r="A200" s="12">
        <v>41981</v>
      </c>
      <c r="B200" s="1">
        <v>1125</v>
      </c>
      <c r="C200" s="11" t="s">
        <v>174</v>
      </c>
      <c r="D200" s="10"/>
      <c r="E200" s="10">
        <v>250</v>
      </c>
      <c r="F200" s="10">
        <f t="shared" si="10"/>
        <v>29042.14999999999</v>
      </c>
      <c r="G200" s="1" t="s">
        <v>21</v>
      </c>
    </row>
    <row r="201" spans="1:7" ht="12">
      <c r="A201" s="12">
        <v>41981</v>
      </c>
      <c r="B201" s="1">
        <v>1126</v>
      </c>
      <c r="C201" s="11" t="s">
        <v>175</v>
      </c>
      <c r="D201" s="10"/>
      <c r="E201" s="10">
        <v>0</v>
      </c>
      <c r="F201" s="10">
        <f t="shared" si="10"/>
        <v>29042.14999999999</v>
      </c>
      <c r="G201" s="1" t="s">
        <v>74</v>
      </c>
    </row>
    <row r="202" spans="1:7" ht="24">
      <c r="A202" s="12">
        <v>41989</v>
      </c>
      <c r="B202" s="1">
        <v>1127</v>
      </c>
      <c r="C202" s="11" t="s">
        <v>176</v>
      </c>
      <c r="D202" s="10"/>
      <c r="E202" s="10">
        <v>60</v>
      </c>
      <c r="F202" s="10">
        <f t="shared" si="10"/>
        <v>28982.14999999999</v>
      </c>
      <c r="G202" s="1" t="s">
        <v>21</v>
      </c>
    </row>
    <row r="203" spans="1:7" ht="24">
      <c r="A203" s="12">
        <v>42043</v>
      </c>
      <c r="B203" s="1">
        <v>1128</v>
      </c>
      <c r="C203" s="11" t="s">
        <v>198</v>
      </c>
      <c r="D203" s="10"/>
      <c r="E203" s="10">
        <v>981</v>
      </c>
      <c r="F203" s="10">
        <f aca="true" t="shared" si="11" ref="F203:F225">SUM(F202+D203-E203)</f>
        <v>28001.14999999999</v>
      </c>
      <c r="G203" s="1" t="s">
        <v>21</v>
      </c>
    </row>
    <row r="204" spans="1:7" ht="24">
      <c r="A204" s="12">
        <v>42043</v>
      </c>
      <c r="B204" s="1">
        <v>1129</v>
      </c>
      <c r="C204" s="11" t="s">
        <v>177</v>
      </c>
      <c r="D204" s="10"/>
      <c r="E204" s="10">
        <v>500</v>
      </c>
      <c r="F204" s="10">
        <f t="shared" si="11"/>
        <v>27501.14999999999</v>
      </c>
      <c r="G204" s="1" t="s">
        <v>21</v>
      </c>
    </row>
    <row r="205" spans="1:7" ht="12">
      <c r="A205" s="12">
        <v>42045</v>
      </c>
      <c r="C205" s="11" t="s">
        <v>148</v>
      </c>
      <c r="D205" s="10">
        <v>748.98</v>
      </c>
      <c r="E205" s="10"/>
      <c r="F205" s="10">
        <f t="shared" si="11"/>
        <v>28250.12999999999</v>
      </c>
      <c r="G205" s="1" t="s">
        <v>21</v>
      </c>
    </row>
    <row r="206" spans="1:7" ht="12">
      <c r="A206" s="12">
        <v>42049</v>
      </c>
      <c r="B206" s="1">
        <v>1130</v>
      </c>
      <c r="C206" s="11" t="s">
        <v>179</v>
      </c>
      <c r="D206" s="10"/>
      <c r="E206" s="10">
        <v>40</v>
      </c>
      <c r="F206" s="10">
        <f t="shared" si="11"/>
        <v>28210.12999999999</v>
      </c>
      <c r="G206" s="1" t="s">
        <v>21</v>
      </c>
    </row>
    <row r="207" spans="1:7" ht="12">
      <c r="A207" s="12">
        <v>42049</v>
      </c>
      <c r="B207" s="1">
        <v>1131</v>
      </c>
      <c r="C207" s="11" t="s">
        <v>180</v>
      </c>
      <c r="D207" s="10"/>
      <c r="E207" s="10">
        <v>500</v>
      </c>
      <c r="F207" s="10">
        <f t="shared" si="11"/>
        <v>27710.12999999999</v>
      </c>
      <c r="G207" s="1" t="s">
        <v>21</v>
      </c>
    </row>
    <row r="208" spans="1:7" ht="12">
      <c r="A208" s="12">
        <v>42106</v>
      </c>
      <c r="B208" s="1">
        <v>1132</v>
      </c>
      <c r="C208" s="11" t="s">
        <v>181</v>
      </c>
      <c r="D208" s="10"/>
      <c r="E208" s="10">
        <v>1507.84</v>
      </c>
      <c r="F208" s="10">
        <f t="shared" si="11"/>
        <v>26202.28999999999</v>
      </c>
      <c r="G208" s="1" t="s">
        <v>21</v>
      </c>
    </row>
    <row r="209" spans="1:7" ht="12">
      <c r="A209" s="12">
        <v>42136</v>
      </c>
      <c r="C209" s="11" t="s">
        <v>148</v>
      </c>
      <c r="D209" s="10">
        <v>432.45</v>
      </c>
      <c r="E209" s="10"/>
      <c r="F209" s="10">
        <f t="shared" si="11"/>
        <v>26634.73999999999</v>
      </c>
      <c r="G209" s="1" t="s">
        <v>21</v>
      </c>
    </row>
    <row r="210" spans="1:7" ht="24">
      <c r="A210" s="12">
        <v>42172</v>
      </c>
      <c r="B210" s="1">
        <v>1133</v>
      </c>
      <c r="C210" s="11" t="s">
        <v>182</v>
      </c>
      <c r="D210" s="10"/>
      <c r="E210" s="10">
        <v>672</v>
      </c>
      <c r="F210" s="10">
        <f t="shared" si="11"/>
        <v>25962.73999999999</v>
      </c>
      <c r="G210" s="1" t="s">
        <v>21</v>
      </c>
    </row>
    <row r="211" spans="1:7" ht="12">
      <c r="A211" s="12">
        <v>42172</v>
      </c>
      <c r="B211" s="1">
        <v>1134</v>
      </c>
      <c r="C211" s="11" t="s">
        <v>183</v>
      </c>
      <c r="D211" s="10"/>
      <c r="E211" s="10">
        <v>300</v>
      </c>
      <c r="F211" s="10">
        <f t="shared" si="11"/>
        <v>25662.73999999999</v>
      </c>
      <c r="G211" s="1" t="s">
        <v>21</v>
      </c>
    </row>
    <row r="212" spans="1:7" ht="12">
      <c r="A212" s="12">
        <v>42172</v>
      </c>
      <c r="B212" s="1">
        <v>1135</v>
      </c>
      <c r="C212" s="11" t="s">
        <v>184</v>
      </c>
      <c r="D212" s="10"/>
      <c r="E212" s="10">
        <v>100</v>
      </c>
      <c r="F212" s="10">
        <f t="shared" si="11"/>
        <v>25562.73999999999</v>
      </c>
      <c r="G212" s="1" t="s">
        <v>21</v>
      </c>
    </row>
    <row r="213" spans="1:7" ht="12">
      <c r="A213" s="12">
        <v>42172</v>
      </c>
      <c r="B213" s="1">
        <v>1136</v>
      </c>
      <c r="C213" s="11" t="s">
        <v>185</v>
      </c>
      <c r="D213" s="10"/>
      <c r="E213" s="10">
        <v>300</v>
      </c>
      <c r="F213" s="10">
        <f t="shared" si="11"/>
        <v>25262.73999999999</v>
      </c>
      <c r="G213" s="1" t="s">
        <v>21</v>
      </c>
    </row>
    <row r="214" spans="1:7" ht="12">
      <c r="A214" s="12">
        <v>42172</v>
      </c>
      <c r="B214" s="1">
        <v>1137</v>
      </c>
      <c r="C214" s="11" t="s">
        <v>186</v>
      </c>
      <c r="D214" s="10"/>
      <c r="E214" s="10">
        <v>100</v>
      </c>
      <c r="F214" s="10">
        <f t="shared" si="11"/>
        <v>25162.73999999999</v>
      </c>
      <c r="G214" s="1" t="s">
        <v>21</v>
      </c>
    </row>
    <row r="215" spans="1:7" ht="12">
      <c r="A215" s="12">
        <v>42172</v>
      </c>
      <c r="B215" s="1">
        <v>1138</v>
      </c>
      <c r="C215" s="11" t="s">
        <v>187</v>
      </c>
      <c r="D215" s="10"/>
      <c r="E215" s="10">
        <v>300</v>
      </c>
      <c r="F215" s="10">
        <f t="shared" si="11"/>
        <v>24862.73999999999</v>
      </c>
      <c r="G215" s="1" t="s">
        <v>21</v>
      </c>
    </row>
    <row r="216" spans="1:7" ht="12">
      <c r="A216" s="12">
        <v>42172</v>
      </c>
      <c r="B216" s="1">
        <v>1139</v>
      </c>
      <c r="C216" s="11" t="s">
        <v>188</v>
      </c>
      <c r="D216" s="10"/>
      <c r="E216" s="10">
        <v>100</v>
      </c>
      <c r="F216" s="10">
        <f t="shared" si="11"/>
        <v>24762.73999999999</v>
      </c>
      <c r="G216" s="1" t="s">
        <v>21</v>
      </c>
    </row>
    <row r="217" spans="1:7" ht="24">
      <c r="A217" s="12">
        <v>42172</v>
      </c>
      <c r="B217" s="1">
        <v>1140</v>
      </c>
      <c r="C217" s="11" t="s">
        <v>189</v>
      </c>
      <c r="D217" s="10"/>
      <c r="E217" s="10">
        <v>323.22</v>
      </c>
      <c r="F217" s="10">
        <f t="shared" si="11"/>
        <v>24439.51999999999</v>
      </c>
      <c r="G217" s="1" t="s">
        <v>21</v>
      </c>
    </row>
    <row r="218" spans="1:7" ht="24">
      <c r="A218" s="12">
        <v>42172</v>
      </c>
      <c r="B218" s="1">
        <v>1141</v>
      </c>
      <c r="C218" s="11" t="s">
        <v>190</v>
      </c>
      <c r="D218" s="10"/>
      <c r="E218" s="10">
        <v>33.57</v>
      </c>
      <c r="F218" s="10">
        <f t="shared" si="11"/>
        <v>24405.94999999999</v>
      </c>
      <c r="G218" s="1" t="s">
        <v>21</v>
      </c>
    </row>
    <row r="219" spans="1:7" ht="12">
      <c r="A219" s="12">
        <v>42172</v>
      </c>
      <c r="B219" s="1">
        <v>1142</v>
      </c>
      <c r="C219" s="11" t="s">
        <v>191</v>
      </c>
      <c r="D219" s="10"/>
      <c r="E219" s="10">
        <v>2206.74</v>
      </c>
      <c r="F219" s="10">
        <f t="shared" si="11"/>
        <v>22199.209999999992</v>
      </c>
      <c r="G219" s="1" t="s">
        <v>21</v>
      </c>
    </row>
    <row r="220" spans="1:7" ht="24">
      <c r="A220" s="12">
        <v>42192</v>
      </c>
      <c r="B220" s="1">
        <v>1143</v>
      </c>
      <c r="C220" s="11" t="s">
        <v>192</v>
      </c>
      <c r="D220" s="10"/>
      <c r="E220" s="10">
        <v>981</v>
      </c>
      <c r="F220" s="10">
        <f>SUM(F219+D220-E220)</f>
        <v>21218.209999999992</v>
      </c>
      <c r="G220" s="1" t="s">
        <v>21</v>
      </c>
    </row>
    <row r="221" spans="1:7" ht="24">
      <c r="A221" s="12">
        <v>42192</v>
      </c>
      <c r="B221" s="1">
        <v>1144</v>
      </c>
      <c r="C221" s="11" t="s">
        <v>193</v>
      </c>
      <c r="D221" s="10"/>
      <c r="E221" s="10">
        <v>914.8</v>
      </c>
      <c r="F221" s="10">
        <f t="shared" si="11"/>
        <v>20303.409999999993</v>
      </c>
      <c r="G221" s="1" t="s">
        <v>21</v>
      </c>
    </row>
    <row r="222" spans="1:7" ht="12">
      <c r="A222" s="12">
        <v>42206</v>
      </c>
      <c r="B222" s="1">
        <v>1145</v>
      </c>
      <c r="C222" s="11" t="s">
        <v>194</v>
      </c>
      <c r="D222" s="10"/>
      <c r="E222" s="10">
        <v>100</v>
      </c>
      <c r="F222" s="10">
        <f t="shared" si="11"/>
        <v>20203.409999999993</v>
      </c>
      <c r="G222" s="1" t="s">
        <v>21</v>
      </c>
    </row>
    <row r="223" spans="1:7" ht="12">
      <c r="A223" s="12">
        <v>42206</v>
      </c>
      <c r="B223" s="1">
        <v>1146</v>
      </c>
      <c r="C223" s="11" t="s">
        <v>195</v>
      </c>
      <c r="D223" s="10"/>
      <c r="E223" s="10">
        <v>300</v>
      </c>
      <c r="F223" s="10">
        <f t="shared" si="11"/>
        <v>19903.409999999993</v>
      </c>
      <c r="G223" s="1" t="s">
        <v>21</v>
      </c>
    </row>
    <row r="224" spans="1:7" ht="12">
      <c r="A224" s="12">
        <v>42206</v>
      </c>
      <c r="B224" s="1">
        <v>1147</v>
      </c>
      <c r="C224" s="11" t="s">
        <v>196</v>
      </c>
      <c r="D224" s="10"/>
      <c r="E224" s="10">
        <v>250</v>
      </c>
      <c r="F224" s="10">
        <f t="shared" si="11"/>
        <v>19653.409999999993</v>
      </c>
      <c r="G224" s="1" t="s">
        <v>21</v>
      </c>
    </row>
    <row r="225" spans="1:7" ht="12">
      <c r="A225" s="12">
        <v>42207</v>
      </c>
      <c r="C225" s="11" t="s">
        <v>197</v>
      </c>
      <c r="D225" s="10">
        <v>120</v>
      </c>
      <c r="E225" s="10"/>
      <c r="F225" s="10">
        <f t="shared" si="11"/>
        <v>19773.409999999993</v>
      </c>
      <c r="G225" s="1" t="s">
        <v>21</v>
      </c>
    </row>
    <row r="226" spans="1:7" ht="12">
      <c r="A226" s="12">
        <v>42409</v>
      </c>
      <c r="C226" s="11" t="s">
        <v>199</v>
      </c>
      <c r="D226" s="10">
        <v>290</v>
      </c>
      <c r="E226" s="10"/>
      <c r="F226" s="10">
        <f>SUM(F225+D226-E226)</f>
        <v>20063.409999999993</v>
      </c>
      <c r="G226" s="1" t="s">
        <v>21</v>
      </c>
    </row>
    <row r="227" spans="1:7" ht="12">
      <c r="A227" s="12">
        <v>42409</v>
      </c>
      <c r="B227" s="1">
        <v>1148</v>
      </c>
      <c r="C227" s="11" t="s">
        <v>200</v>
      </c>
      <c r="D227" s="10"/>
      <c r="E227" s="10">
        <v>250</v>
      </c>
      <c r="F227" s="10">
        <f>SUM(F226+D227-E227)</f>
        <v>19813.409999999993</v>
      </c>
      <c r="G227" s="1" t="s">
        <v>21</v>
      </c>
    </row>
    <row r="228" spans="1:7" ht="12">
      <c r="A228" s="12">
        <v>42409</v>
      </c>
      <c r="B228" s="1">
        <v>1149</v>
      </c>
      <c r="C228" s="11" t="s">
        <v>201</v>
      </c>
      <c r="D228" s="10"/>
      <c r="E228" s="10">
        <v>250</v>
      </c>
      <c r="F228" s="10">
        <f aca="true" t="shared" si="12" ref="F228:F242">SUM(F227+D228-E228)</f>
        <v>19563.409999999993</v>
      </c>
      <c r="G228" s="1" t="s">
        <v>21</v>
      </c>
    </row>
    <row r="229" spans="1:7" ht="12">
      <c r="A229" s="12">
        <v>42409</v>
      </c>
      <c r="B229" s="1">
        <v>1150</v>
      </c>
      <c r="C229" s="11" t="s">
        <v>202</v>
      </c>
      <c r="D229" s="10"/>
      <c r="E229" s="10">
        <v>250</v>
      </c>
      <c r="F229" s="10">
        <f t="shared" si="12"/>
        <v>19313.409999999993</v>
      </c>
      <c r="G229" s="1" t="s">
        <v>21</v>
      </c>
    </row>
    <row r="230" spans="1:7" ht="12">
      <c r="A230" s="12">
        <v>42409</v>
      </c>
      <c r="B230" s="1">
        <v>1151</v>
      </c>
      <c r="C230" s="11" t="s">
        <v>203</v>
      </c>
      <c r="D230" s="10"/>
      <c r="E230" s="10">
        <v>250</v>
      </c>
      <c r="F230" s="10">
        <f t="shared" si="12"/>
        <v>19063.409999999993</v>
      </c>
      <c r="G230" s="1" t="s">
        <v>21</v>
      </c>
    </row>
    <row r="231" spans="1:7" ht="12">
      <c r="A231" s="12">
        <v>42409</v>
      </c>
      <c r="B231" s="1">
        <v>1152</v>
      </c>
      <c r="C231" s="11" t="s">
        <v>204</v>
      </c>
      <c r="D231" s="10"/>
      <c r="E231" s="10">
        <v>250</v>
      </c>
      <c r="F231" s="10">
        <f t="shared" si="12"/>
        <v>18813.409999999993</v>
      </c>
      <c r="G231" s="1" t="s">
        <v>21</v>
      </c>
    </row>
    <row r="232" spans="1:7" ht="12">
      <c r="A232" s="12">
        <v>42409</v>
      </c>
      <c r="B232" s="1">
        <v>1153</v>
      </c>
      <c r="C232" s="11" t="s">
        <v>205</v>
      </c>
      <c r="D232" s="10"/>
      <c r="E232" s="10">
        <v>250</v>
      </c>
      <c r="F232" s="10">
        <f t="shared" si="12"/>
        <v>18563.409999999993</v>
      </c>
      <c r="G232" s="1" t="s">
        <v>21</v>
      </c>
    </row>
    <row r="233" spans="1:7" ht="12">
      <c r="A233" s="12">
        <v>42409</v>
      </c>
      <c r="B233" s="1">
        <v>1154</v>
      </c>
      <c r="C233" s="11" t="s">
        <v>207</v>
      </c>
      <c r="D233" s="10"/>
      <c r="E233" s="10">
        <v>250</v>
      </c>
      <c r="F233" s="10">
        <f t="shared" si="12"/>
        <v>18313.409999999993</v>
      </c>
      <c r="G233" s="1" t="s">
        <v>21</v>
      </c>
    </row>
    <row r="234" spans="1:7" ht="12">
      <c r="A234" s="12">
        <v>42409</v>
      </c>
      <c r="B234" s="1">
        <v>1155</v>
      </c>
      <c r="C234" s="11" t="s">
        <v>206</v>
      </c>
      <c r="D234" s="10"/>
      <c r="E234" s="10">
        <v>250</v>
      </c>
      <c r="F234" s="10">
        <f t="shared" si="12"/>
        <v>18063.409999999993</v>
      </c>
      <c r="G234" s="1" t="s">
        <v>21</v>
      </c>
    </row>
    <row r="235" spans="1:7" ht="12">
      <c r="A235" s="12">
        <v>42409</v>
      </c>
      <c r="B235" s="1">
        <v>1156</v>
      </c>
      <c r="C235" s="11" t="s">
        <v>208</v>
      </c>
      <c r="D235" s="10"/>
      <c r="E235" s="10">
        <v>250</v>
      </c>
      <c r="F235" s="10">
        <f t="shared" si="12"/>
        <v>17813.409999999993</v>
      </c>
      <c r="G235" s="1" t="s">
        <v>21</v>
      </c>
    </row>
    <row r="236" spans="1:7" ht="12">
      <c r="A236" s="12">
        <v>42409</v>
      </c>
      <c r="B236" s="1">
        <v>1157</v>
      </c>
      <c r="C236" s="11" t="s">
        <v>209</v>
      </c>
      <c r="D236" s="10"/>
      <c r="E236" s="10">
        <v>250</v>
      </c>
      <c r="F236" s="10">
        <f t="shared" si="12"/>
        <v>17563.409999999993</v>
      </c>
      <c r="G236" s="1" t="s">
        <v>21</v>
      </c>
    </row>
    <row r="237" spans="1:7" ht="12">
      <c r="A237" s="12">
        <v>42409</v>
      </c>
      <c r="B237" s="1">
        <v>1158</v>
      </c>
      <c r="C237" s="11" t="s">
        <v>210</v>
      </c>
      <c r="D237" s="10"/>
      <c r="E237" s="10">
        <v>250</v>
      </c>
      <c r="F237" s="10">
        <f t="shared" si="12"/>
        <v>17313.409999999993</v>
      </c>
      <c r="G237" s="1" t="s">
        <v>21</v>
      </c>
    </row>
    <row r="238" spans="1:7" ht="12">
      <c r="A238" s="12">
        <v>42409</v>
      </c>
      <c r="B238" s="1">
        <v>1159</v>
      </c>
      <c r="C238" s="11" t="s">
        <v>211</v>
      </c>
      <c r="D238" s="10"/>
      <c r="E238" s="10">
        <v>250</v>
      </c>
      <c r="F238" s="10">
        <f t="shared" si="12"/>
        <v>17063.409999999993</v>
      </c>
      <c r="G238" s="1" t="s">
        <v>21</v>
      </c>
    </row>
    <row r="239" spans="1:6" ht="12">
      <c r="A239" s="12">
        <v>42409</v>
      </c>
      <c r="B239" s="1">
        <v>1160</v>
      </c>
      <c r="C239" s="11" t="s">
        <v>212</v>
      </c>
      <c r="D239" s="10"/>
      <c r="E239" s="10">
        <v>250</v>
      </c>
      <c r="F239" s="10">
        <f t="shared" si="12"/>
        <v>16813.409999999993</v>
      </c>
    </row>
    <row r="240" spans="1:7" ht="12">
      <c r="A240" s="12">
        <v>42409</v>
      </c>
      <c r="B240" s="1">
        <v>1161</v>
      </c>
      <c r="C240" s="11" t="s">
        <v>213</v>
      </c>
      <c r="D240" s="10"/>
      <c r="E240" s="10">
        <v>250</v>
      </c>
      <c r="F240" s="10">
        <f t="shared" si="12"/>
        <v>16563.409999999993</v>
      </c>
      <c r="G240" s="1" t="s">
        <v>21</v>
      </c>
    </row>
    <row r="241" spans="1:7" ht="12">
      <c r="A241" s="12">
        <v>42409</v>
      </c>
      <c r="B241" s="1">
        <v>1162</v>
      </c>
      <c r="C241" s="11" t="s">
        <v>214</v>
      </c>
      <c r="D241" s="10"/>
      <c r="E241" s="10">
        <v>250</v>
      </c>
      <c r="F241" s="10">
        <f t="shared" si="12"/>
        <v>16313.409999999993</v>
      </c>
      <c r="G241" s="1" t="s">
        <v>21</v>
      </c>
    </row>
    <row r="242" spans="1:7" ht="12">
      <c r="A242" s="12">
        <v>42409</v>
      </c>
      <c r="B242" s="1">
        <v>1163</v>
      </c>
      <c r="C242" s="11" t="s">
        <v>215</v>
      </c>
      <c r="D242" s="10"/>
      <c r="E242" s="10">
        <v>250</v>
      </c>
      <c r="F242" s="10">
        <f t="shared" si="12"/>
        <v>16063.409999999993</v>
      </c>
      <c r="G242" s="1" t="s">
        <v>21</v>
      </c>
    </row>
    <row r="243" spans="1:7" ht="12">
      <c r="A243" s="12">
        <v>42412</v>
      </c>
      <c r="B243" s="1">
        <v>1164</v>
      </c>
      <c r="C243" s="11" t="s">
        <v>217</v>
      </c>
      <c r="E243" s="10">
        <v>500</v>
      </c>
      <c r="F243" s="10">
        <f>SUM(F242+D243-E243)</f>
        <v>15563.409999999993</v>
      </c>
      <c r="G243" s="1" t="s">
        <v>21</v>
      </c>
    </row>
    <row r="245" spans="1:7" ht="12">
      <c r="A245" s="12">
        <v>42420</v>
      </c>
      <c r="C245" s="11" t="s">
        <v>216</v>
      </c>
      <c r="D245" s="10">
        <v>6547.03</v>
      </c>
      <c r="E245" s="10"/>
      <c r="F245" s="10">
        <f>SUM(F243+D245-E245)</f>
        <v>22110.43999999999</v>
      </c>
      <c r="G245" s="1" t="s">
        <v>21</v>
      </c>
    </row>
    <row r="246" spans="1:7" ht="24">
      <c r="A246" s="12">
        <v>42438</v>
      </c>
      <c r="B246" s="1">
        <v>1165</v>
      </c>
      <c r="C246" s="11" t="s">
        <v>218</v>
      </c>
      <c r="E246" s="10">
        <v>500</v>
      </c>
      <c r="F246" s="10">
        <f aca="true" t="shared" si="13" ref="F246:F260">SUM(F245+D246-E246)</f>
        <v>21610.43999999999</v>
      </c>
      <c r="G246" s="1" t="s">
        <v>21</v>
      </c>
    </row>
    <row r="247" spans="1:7" ht="12">
      <c r="A247" s="12">
        <v>42438</v>
      </c>
      <c r="B247" s="1">
        <v>1166</v>
      </c>
      <c r="C247" s="11" t="s">
        <v>219</v>
      </c>
      <c r="E247" s="10">
        <v>1587.2</v>
      </c>
      <c r="F247" s="10">
        <f t="shared" si="13"/>
        <v>20023.23999999999</v>
      </c>
      <c r="G247" s="1" t="s">
        <v>21</v>
      </c>
    </row>
    <row r="248" spans="1:7" ht="12">
      <c r="A248" s="12">
        <v>42488</v>
      </c>
      <c r="C248" s="11" t="s">
        <v>148</v>
      </c>
      <c r="D248" s="15">
        <v>3978.54</v>
      </c>
      <c r="E248" s="10"/>
      <c r="F248" s="10">
        <f t="shared" si="13"/>
        <v>24001.77999999999</v>
      </c>
      <c r="G248" s="1" t="s">
        <v>21</v>
      </c>
    </row>
    <row r="249" spans="1:7" ht="12">
      <c r="A249" s="12">
        <v>42521</v>
      </c>
      <c r="B249" s="1">
        <v>1167</v>
      </c>
      <c r="C249" s="11" t="s">
        <v>220</v>
      </c>
      <c r="E249" s="10">
        <v>2094.82</v>
      </c>
      <c r="F249" s="10">
        <f t="shared" si="13"/>
        <v>21906.959999999992</v>
      </c>
      <c r="G249" s="1" t="s">
        <v>21</v>
      </c>
    </row>
    <row r="250" spans="1:7" ht="24">
      <c r="A250" s="12">
        <v>42532</v>
      </c>
      <c r="B250" s="1">
        <v>1168</v>
      </c>
      <c r="C250" s="11" t="s">
        <v>221</v>
      </c>
      <c r="E250" s="10">
        <v>869.22</v>
      </c>
      <c r="F250" s="10">
        <f t="shared" si="13"/>
        <v>21037.73999999999</v>
      </c>
      <c r="G250" s="1" t="s">
        <v>21</v>
      </c>
    </row>
    <row r="251" spans="1:7" ht="24">
      <c r="A251" s="12">
        <v>42538</v>
      </c>
      <c r="B251" s="1">
        <v>1169</v>
      </c>
      <c r="C251" s="11" t="s">
        <v>222</v>
      </c>
      <c r="E251" s="10">
        <v>2420.45</v>
      </c>
      <c r="F251" s="10">
        <f t="shared" si="13"/>
        <v>18617.28999999999</v>
      </c>
      <c r="G251" s="1" t="s">
        <v>21</v>
      </c>
    </row>
    <row r="252" spans="1:7" ht="12">
      <c r="A252" s="12">
        <v>42539</v>
      </c>
      <c r="B252" s="1">
        <v>1170</v>
      </c>
      <c r="C252" s="9" t="s">
        <v>223</v>
      </c>
      <c r="E252" s="10">
        <v>81.66</v>
      </c>
      <c r="F252" s="10">
        <f t="shared" si="13"/>
        <v>18535.62999999999</v>
      </c>
      <c r="G252" s="1" t="s">
        <v>21</v>
      </c>
    </row>
    <row r="253" spans="1:7" ht="36">
      <c r="A253" s="12">
        <v>42544</v>
      </c>
      <c r="C253" s="11" t="s">
        <v>227</v>
      </c>
      <c r="D253" s="15">
        <v>33.98</v>
      </c>
      <c r="E253" s="10">
        <v>33.98</v>
      </c>
      <c r="F253" s="10">
        <f t="shared" si="13"/>
        <v>18535.62999999999</v>
      </c>
      <c r="G253" s="1" t="s">
        <v>21</v>
      </c>
    </row>
    <row r="254" spans="1:7" ht="12">
      <c r="A254" s="4" t="s">
        <v>13</v>
      </c>
      <c r="B254" s="4" t="s">
        <v>14</v>
      </c>
      <c r="C254" s="5" t="s">
        <v>15</v>
      </c>
      <c r="D254" s="6" t="s">
        <v>16</v>
      </c>
      <c r="E254" s="7" t="s">
        <v>17</v>
      </c>
      <c r="F254" s="4" t="s">
        <v>18</v>
      </c>
      <c r="G254" s="4" t="s">
        <v>19</v>
      </c>
    </row>
    <row r="255" spans="1:7" ht="12">
      <c r="A255" s="12">
        <v>42552</v>
      </c>
      <c r="C255" s="9" t="s">
        <v>148</v>
      </c>
      <c r="D255" s="15">
        <v>427.3</v>
      </c>
      <c r="E255" s="10"/>
      <c r="F255" s="10">
        <f>SUM(F253+D255-E255)</f>
        <v>18962.92999999999</v>
      </c>
      <c r="G255" s="1" t="s">
        <v>21</v>
      </c>
    </row>
    <row r="256" spans="1:7" ht="12">
      <c r="A256" s="12">
        <v>42564</v>
      </c>
      <c r="C256" s="9" t="s">
        <v>148</v>
      </c>
      <c r="D256" s="15">
        <v>365.38</v>
      </c>
      <c r="E256" s="10"/>
      <c r="F256" s="10">
        <f t="shared" si="13"/>
        <v>19328.30999999999</v>
      </c>
      <c r="G256" s="1" t="s">
        <v>21</v>
      </c>
    </row>
    <row r="257" spans="1:7" ht="12">
      <c r="A257" s="12">
        <v>42569</v>
      </c>
      <c r="B257" s="1">
        <v>1171</v>
      </c>
      <c r="C257" s="9" t="s">
        <v>224</v>
      </c>
      <c r="E257" s="10">
        <v>75</v>
      </c>
      <c r="F257" s="10">
        <f t="shared" si="13"/>
        <v>19253.30999999999</v>
      </c>
      <c r="G257" s="1" t="s">
        <v>21</v>
      </c>
    </row>
    <row r="258" spans="1:7" ht="12">
      <c r="A258" s="12">
        <v>42569</v>
      </c>
      <c r="B258" s="1">
        <v>1172</v>
      </c>
      <c r="C258" s="9" t="s">
        <v>225</v>
      </c>
      <c r="E258" s="10">
        <v>75</v>
      </c>
      <c r="F258" s="10">
        <f t="shared" si="13"/>
        <v>19178.30999999999</v>
      </c>
      <c r="G258" s="1" t="s">
        <v>21</v>
      </c>
    </row>
    <row r="259" spans="1:7" ht="12">
      <c r="A259" s="12">
        <v>42569</v>
      </c>
      <c r="B259" s="1">
        <v>1173</v>
      </c>
      <c r="C259" s="9" t="s">
        <v>226</v>
      </c>
      <c r="E259" s="10">
        <v>25</v>
      </c>
      <c r="F259" s="10">
        <f t="shared" si="13"/>
        <v>19153.30999999999</v>
      </c>
      <c r="G259" s="1" t="s">
        <v>21</v>
      </c>
    </row>
    <row r="260" spans="1:7" ht="12">
      <c r="A260" s="12">
        <v>42570</v>
      </c>
      <c r="C260" s="11" t="s">
        <v>199</v>
      </c>
      <c r="D260" s="10">
        <v>450</v>
      </c>
      <c r="E260" s="10"/>
      <c r="F260" s="10">
        <f t="shared" si="13"/>
        <v>19603.30999999999</v>
      </c>
      <c r="G260" s="1" t="s">
        <v>21</v>
      </c>
    </row>
    <row r="261" spans="1:7" ht="12">
      <c r="A261" s="12">
        <v>42660</v>
      </c>
      <c r="C261" s="11" t="s">
        <v>148</v>
      </c>
      <c r="D261" s="10">
        <v>2661.77</v>
      </c>
      <c r="E261" s="10"/>
      <c r="F261" s="10">
        <f>SUM(F260+D261-E261)</f>
        <v>22265.07999999999</v>
      </c>
      <c r="G261" s="1" t="s">
        <v>21</v>
      </c>
    </row>
    <row r="262" spans="1:7" ht="12">
      <c r="A262" s="12">
        <v>42747</v>
      </c>
      <c r="C262" s="11" t="s">
        <v>199</v>
      </c>
      <c r="D262" s="10">
        <v>45</v>
      </c>
      <c r="E262" s="10"/>
      <c r="F262" s="10">
        <f>SUM(F261+D262-E262)</f>
        <v>22310.07999999999</v>
      </c>
      <c r="G262" s="1" t="s">
        <v>21</v>
      </c>
    </row>
    <row r="263" spans="1:7" ht="12">
      <c r="A263" s="12">
        <v>42774</v>
      </c>
      <c r="B263" s="1">
        <v>1174</v>
      </c>
      <c r="C263" s="11" t="s">
        <v>228</v>
      </c>
      <c r="D263" s="10"/>
      <c r="E263" s="10">
        <v>250</v>
      </c>
      <c r="F263" s="10">
        <f>SUM(F262+D263-E263)</f>
        <v>22060.07999999999</v>
      </c>
      <c r="G263" s="1" t="s">
        <v>21</v>
      </c>
    </row>
    <row r="264" spans="1:7" ht="12">
      <c r="A264" s="12">
        <v>42774</v>
      </c>
      <c r="B264" s="1">
        <v>1175</v>
      </c>
      <c r="C264" s="11" t="s">
        <v>229</v>
      </c>
      <c r="D264" s="10"/>
      <c r="E264" s="10">
        <v>250</v>
      </c>
      <c r="F264" s="10">
        <f aca="true" t="shared" si="14" ref="F264:F275">SUM(F263+D264-E264)</f>
        <v>21810.07999999999</v>
      </c>
      <c r="G264" s="1" t="s">
        <v>21</v>
      </c>
    </row>
    <row r="265" spans="1:7" ht="24">
      <c r="A265" s="12">
        <v>42774</v>
      </c>
      <c r="B265" s="1">
        <v>1176</v>
      </c>
      <c r="C265" s="11" t="s">
        <v>230</v>
      </c>
      <c r="D265" s="10"/>
      <c r="E265" s="10">
        <v>250</v>
      </c>
      <c r="F265" s="10">
        <f t="shared" si="14"/>
        <v>21560.07999999999</v>
      </c>
      <c r="G265" s="1" t="s">
        <v>21</v>
      </c>
    </row>
    <row r="266" spans="1:7" ht="12">
      <c r="A266" s="12">
        <v>42774</v>
      </c>
      <c r="B266" s="1">
        <v>1177</v>
      </c>
      <c r="C266" s="11" t="s">
        <v>231</v>
      </c>
      <c r="D266" s="10"/>
      <c r="E266" s="10">
        <v>250</v>
      </c>
      <c r="F266" s="10">
        <f t="shared" si="14"/>
        <v>21310.07999999999</v>
      </c>
      <c r="G266" s="1" t="s">
        <v>21</v>
      </c>
    </row>
    <row r="267" spans="1:7" ht="12">
      <c r="A267" s="12">
        <v>42774</v>
      </c>
      <c r="B267" s="1">
        <v>1178</v>
      </c>
      <c r="C267" s="11" t="s">
        <v>232</v>
      </c>
      <c r="D267" s="10"/>
      <c r="E267" s="10">
        <v>250</v>
      </c>
      <c r="F267" s="10">
        <f t="shared" si="14"/>
        <v>21060.07999999999</v>
      </c>
      <c r="G267" s="1" t="s">
        <v>21</v>
      </c>
    </row>
    <row r="268" spans="1:7" ht="12">
      <c r="A268" s="12">
        <v>42774</v>
      </c>
      <c r="B268" s="1">
        <v>1179</v>
      </c>
      <c r="C268" s="11" t="s">
        <v>233</v>
      </c>
      <c r="D268" s="10"/>
      <c r="E268" s="10">
        <v>250</v>
      </c>
      <c r="F268" s="10">
        <f t="shared" si="14"/>
        <v>20810.07999999999</v>
      </c>
      <c r="G268" s="1" t="s">
        <v>21</v>
      </c>
    </row>
    <row r="269" spans="1:7" ht="24">
      <c r="A269" s="12">
        <v>42774</v>
      </c>
      <c r="B269" s="1">
        <v>1180</v>
      </c>
      <c r="C269" s="11" t="s">
        <v>234</v>
      </c>
      <c r="D269" s="10"/>
      <c r="E269" s="10">
        <v>250</v>
      </c>
      <c r="F269" s="10">
        <f t="shared" si="14"/>
        <v>20560.07999999999</v>
      </c>
      <c r="G269" s="1" t="s">
        <v>21</v>
      </c>
    </row>
    <row r="270" spans="1:7" ht="12">
      <c r="A270" s="12">
        <v>42774</v>
      </c>
      <c r="B270" s="1">
        <v>1181</v>
      </c>
      <c r="C270" s="11" t="s">
        <v>235</v>
      </c>
      <c r="D270" s="10"/>
      <c r="E270" s="10">
        <v>250</v>
      </c>
      <c r="F270" s="10">
        <f t="shared" si="14"/>
        <v>20310.07999999999</v>
      </c>
      <c r="G270" s="1" t="s">
        <v>21</v>
      </c>
    </row>
    <row r="271" spans="1:7" ht="12">
      <c r="A271" s="12">
        <v>42774</v>
      </c>
      <c r="B271" s="1">
        <v>1182</v>
      </c>
      <c r="C271" s="11" t="s">
        <v>236</v>
      </c>
      <c r="D271" s="10"/>
      <c r="E271" s="10">
        <v>250</v>
      </c>
      <c r="F271" s="10">
        <f t="shared" si="14"/>
        <v>20060.07999999999</v>
      </c>
      <c r="G271" s="1" t="s">
        <v>21</v>
      </c>
    </row>
    <row r="272" spans="1:7" ht="12">
      <c r="A272" s="12">
        <v>42774</v>
      </c>
      <c r="B272" s="1">
        <v>1183</v>
      </c>
      <c r="C272" s="11" t="s">
        <v>237</v>
      </c>
      <c r="D272" s="10"/>
      <c r="E272" s="10">
        <v>250</v>
      </c>
      <c r="F272" s="10">
        <f t="shared" si="14"/>
        <v>19810.07999999999</v>
      </c>
      <c r="G272" s="1" t="s">
        <v>21</v>
      </c>
    </row>
    <row r="273" spans="1:7" ht="12">
      <c r="A273" s="12">
        <v>42774</v>
      </c>
      <c r="B273" s="1">
        <v>1184</v>
      </c>
      <c r="C273" s="11" t="s">
        <v>238</v>
      </c>
      <c r="D273" s="10"/>
      <c r="E273" s="10">
        <v>250</v>
      </c>
      <c r="F273" s="10">
        <f t="shared" si="14"/>
        <v>19560.07999999999</v>
      </c>
      <c r="G273" s="1" t="s">
        <v>21</v>
      </c>
    </row>
    <row r="274" spans="1:7" ht="12">
      <c r="A274" s="12">
        <v>42774</v>
      </c>
      <c r="B274" s="1">
        <v>1185</v>
      </c>
      <c r="C274" s="11" t="s">
        <v>239</v>
      </c>
      <c r="D274" s="10"/>
      <c r="E274" s="10">
        <v>250</v>
      </c>
      <c r="F274" s="10">
        <f t="shared" si="14"/>
        <v>19310.07999999999</v>
      </c>
      <c r="G274" s="1" t="s">
        <v>21</v>
      </c>
    </row>
    <row r="275" spans="1:7" ht="12">
      <c r="A275" s="12">
        <v>42775</v>
      </c>
      <c r="B275" s="1">
        <v>1187</v>
      </c>
      <c r="C275" s="11" t="s">
        <v>240</v>
      </c>
      <c r="E275" s="10">
        <v>500</v>
      </c>
      <c r="F275" s="10">
        <f t="shared" si="14"/>
        <v>18810.07999999999</v>
      </c>
      <c r="G275" s="1" t="s">
        <v>21</v>
      </c>
    </row>
    <row r="276" spans="1:7" ht="24">
      <c r="A276" s="12">
        <v>42807</v>
      </c>
      <c r="B276" s="1">
        <v>1188</v>
      </c>
      <c r="C276" s="11" t="s">
        <v>241</v>
      </c>
      <c r="E276" s="10">
        <v>500</v>
      </c>
      <c r="F276" s="10">
        <f aca="true" t="shared" si="15" ref="F276:F282">SUM(F275+D276-E276)</f>
        <v>18310.07999999999</v>
      </c>
      <c r="G276" s="1" t="s">
        <v>21</v>
      </c>
    </row>
    <row r="277" spans="1:7" ht="12">
      <c r="A277" s="12">
        <v>42807</v>
      </c>
      <c r="B277" s="1">
        <v>1189</v>
      </c>
      <c r="C277" s="11" t="s">
        <v>242</v>
      </c>
      <c r="E277" s="10">
        <v>1706.24</v>
      </c>
      <c r="F277" s="10">
        <f t="shared" si="15"/>
        <v>16603.83999999999</v>
      </c>
      <c r="G277" s="1" t="s">
        <v>21</v>
      </c>
    </row>
    <row r="278" spans="1:7" ht="12">
      <c r="A278" s="12">
        <v>42857</v>
      </c>
      <c r="C278" s="11" t="s">
        <v>148</v>
      </c>
      <c r="D278" s="10">
        <v>900</v>
      </c>
      <c r="E278" s="10"/>
      <c r="F278" s="10">
        <f t="shared" si="15"/>
        <v>17503.83999999999</v>
      </c>
      <c r="G278" s="1" t="s">
        <v>21</v>
      </c>
    </row>
    <row r="279" spans="1:7" ht="24">
      <c r="A279" s="12">
        <v>42872</v>
      </c>
      <c r="B279" s="1">
        <v>1190</v>
      </c>
      <c r="C279" s="11" t="s">
        <v>243</v>
      </c>
      <c r="E279" s="10">
        <v>4000</v>
      </c>
      <c r="F279" s="10">
        <f t="shared" si="15"/>
        <v>13503.83999999999</v>
      </c>
      <c r="G279" s="1" t="s">
        <v>21</v>
      </c>
    </row>
    <row r="280" spans="1:7" ht="12">
      <c r="A280" s="12">
        <v>42872</v>
      </c>
      <c r="B280" s="1">
        <v>1191</v>
      </c>
      <c r="C280" s="11" t="s">
        <v>244</v>
      </c>
      <c r="E280" s="10">
        <v>2188.19</v>
      </c>
      <c r="F280" s="10">
        <f t="shared" si="15"/>
        <v>11315.649999999989</v>
      </c>
      <c r="G280" s="1" t="s">
        <v>21</v>
      </c>
    </row>
    <row r="281" spans="1:7" ht="12">
      <c r="A281" s="12">
        <v>42872</v>
      </c>
      <c r="C281" s="11" t="s">
        <v>216</v>
      </c>
      <c r="D281" s="10">
        <v>6910</v>
      </c>
      <c r="E281" s="10"/>
      <c r="F281" s="10">
        <f t="shared" si="15"/>
        <v>18225.649999999987</v>
      </c>
      <c r="G281" s="1" t="s">
        <v>21</v>
      </c>
    </row>
    <row r="282" spans="1:7" ht="12">
      <c r="A282" s="12">
        <v>42934</v>
      </c>
      <c r="C282" s="11" t="s">
        <v>148</v>
      </c>
      <c r="D282" s="10">
        <v>1300</v>
      </c>
      <c r="E282" s="10"/>
      <c r="F282" s="10">
        <f t="shared" si="15"/>
        <v>19525.649999999987</v>
      </c>
      <c r="G282" s="1" t="s">
        <v>21</v>
      </c>
    </row>
    <row r="283" spans="1:6" ht="36">
      <c r="A283" s="12">
        <v>42935</v>
      </c>
      <c r="B283" s="1">
        <v>1192</v>
      </c>
      <c r="C283" s="11" t="s">
        <v>245</v>
      </c>
      <c r="E283" s="10">
        <v>504.06</v>
      </c>
      <c r="F283" s="10">
        <f>SUM(F282+D283-E283)</f>
        <v>19021.589999999986</v>
      </c>
    </row>
  </sheetData>
  <sheetProtection selectLockedCells="1" selectUnlockedCells="1"/>
  <printOptions gridLines="1"/>
  <pageMargins left="0.44" right="0.37" top="1.08" bottom="1.05" header="0.79" footer="0.79"/>
  <pageSetup firstPageNumber="1" useFirstPageNumber="1" fitToHeight="1" fitToWidth="1" horizontalDpi="300" verticalDpi="300" orientation="portrait" scale="97"/>
  <headerFooter alignWithMargins="0">
    <oddHeader>&amp;C&amp;"Times New Roman,Bold"&amp;14TJEA BUDGET REPORT&amp;R&amp;"Times New Roman,Bold"&amp;14 7/19/2017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 Mensch</dc:creator>
  <cp:keywords/>
  <dc:description/>
  <cp:lastModifiedBy>Tom &amp; Heather Mensch</cp:lastModifiedBy>
  <cp:lastPrinted>2017-07-19T14:56:33Z</cp:lastPrinted>
  <dcterms:created xsi:type="dcterms:W3CDTF">2010-09-16T22:32:14Z</dcterms:created>
  <dcterms:modified xsi:type="dcterms:W3CDTF">2017-07-19T14:57:06Z</dcterms:modified>
  <cp:category/>
  <cp:version/>
  <cp:contentType/>
  <cp:contentStatus/>
</cp:coreProperties>
</file>